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45" activeTab="0"/>
  </bookViews>
  <sheets>
    <sheet name="Sheet0" sheetId="1" r:id="rId1"/>
  </sheets>
  <definedNames>
    <definedName name="_xlfn.AGGREGATE" hidden="1">#NAME?</definedName>
    <definedName name="_xlnm.Print_Area" localSheetId="0">'Sheet0'!$B$1:$G$160</definedName>
  </definedNames>
  <calcPr fullCalcOnLoad="1"/>
</workbook>
</file>

<file path=xl/sharedStrings.xml><?xml version="1.0" encoding="utf-8"?>
<sst xmlns="http://schemas.openxmlformats.org/spreadsheetml/2006/main" count="568" uniqueCount="284">
  <si>
    <t>Tesis Adı</t>
  </si>
  <si>
    <t>Tesis Türü</t>
  </si>
  <si>
    <t>Tesis Sınıfı</t>
  </si>
  <si>
    <t>Oda Sayısı</t>
  </si>
  <si>
    <t>Yatak Sayısı</t>
  </si>
  <si>
    <t>Tesis Adresi</t>
  </si>
  <si>
    <t>Otel (Belediye Belgeli)</t>
  </si>
  <si>
    <t/>
  </si>
  <si>
    <t>AKBULUT KONAK</t>
  </si>
  <si>
    <t>HACI HALİL MAH. GÜMÜŞ SOK NO:17</t>
  </si>
  <si>
    <t>Pansiyon (Belediye Belgeli)</t>
  </si>
  <si>
    <t>AKCASU MAH. KAÇAK SOK. NO : 10</t>
  </si>
  <si>
    <t>AKYERİ KONAK</t>
  </si>
  <si>
    <t>HÜSEYİN ÇELEBİ MAH. FESLEĞEN SOK. NO:1</t>
  </si>
  <si>
    <t>ÇEŞME MAH. ARASTA ARKASI SOK. NO : 2</t>
  </si>
  <si>
    <t>AKÇASU MAH. KAÇAK SOK NO:3</t>
  </si>
  <si>
    <t>Özel Tesis</t>
  </si>
  <si>
    <t>ASMAZLAR BAĞ EVİ</t>
  </si>
  <si>
    <t>BAĞLARBAŞI MAH. DEĞİRMENBAŞI SOK NO :55</t>
  </si>
  <si>
    <t>AYGÜR OTEL</t>
  </si>
  <si>
    <t>Otel</t>
  </si>
  <si>
    <t>3 Yıldızlı</t>
  </si>
  <si>
    <t>BARIŞ MAH DİRLİK SOK NO 6/A SAFRANBOLU KARABÜK</t>
  </si>
  <si>
    <t>BABAHAN KONAKLARI</t>
  </si>
  <si>
    <t>BABASULTAN MAH. ŞERBETÇİ SOK. NO:3</t>
  </si>
  <si>
    <t>Hüseyin Çelebi Mah. Taşminare Sokak No:5</t>
  </si>
  <si>
    <t>BAĞLAR SARAY OTELİ</t>
  </si>
  <si>
    <t>YENİ MAH.SADRİ ARTUNÇ CD.NO:102 SAFRANBOLU KARABÜK</t>
  </si>
  <si>
    <t>BEYBAĞI KONAK</t>
  </si>
  <si>
    <t>BEYZADE KONAK OTEL</t>
  </si>
  <si>
    <t>BABASULTAN MAH. EFLANİ SOK. NO :9</t>
  </si>
  <si>
    <t>CEMİL MERİÇ MES. VE TEK. ANADOLU LİSESİ UYGULAMA OTELİ</t>
  </si>
  <si>
    <t>Kamu Misafirhanesi (Belediye Belgeli)</t>
  </si>
  <si>
    <t>BAĞLARBAŞI MAH. KÖYİÇİ MEVKİİ.</t>
  </si>
  <si>
    <t>CİNCİHAN</t>
  </si>
  <si>
    <t>ÇAKIROĞLU KONAK</t>
  </si>
  <si>
    <t>Babasultan Mah.Celal Bayar Cad.No.12 Safranbolu</t>
  </si>
  <si>
    <t>ÇAMLI KONAK</t>
  </si>
  <si>
    <t xml:space="preserve">akçasu mah. dere sok no:5 </t>
  </si>
  <si>
    <t>BABASULTAN MAH CELAL BAYAR CAD NO 38 SAFRANBOLU KARABÜK</t>
  </si>
  <si>
    <t>DADİBRA KONAK</t>
  </si>
  <si>
    <t>ÇAVUŞ MAH. ALTUĞ SOK. NO:21</t>
  </si>
  <si>
    <t>BARIŞ MAH. UTKU SOK. NO:14</t>
  </si>
  <si>
    <t>DİAMOND PARK OTEL</t>
  </si>
  <si>
    <t>BAĞLARBAŞI MAH ARSLANLAR SOK NO 27&lt;br/&gt;</t>
  </si>
  <si>
    <t>EBRULU KONAK</t>
  </si>
  <si>
    <t>BABASULTAN MAH. HIDIRLIK YOKUŞU SOK. NO:13 SAFRANBOLU/KARABÜK</t>
  </si>
  <si>
    <t xml:space="preserve">ÇAVUŞ MAH. KAYADİBİ SOK. NO:8  </t>
  </si>
  <si>
    <t>KAS23TAMONU YOLU, BARIŞ MAH. BOSTANBÜKÜ KAVŞAĞI. NO : 23</t>
  </si>
  <si>
    <t>ÇEŞME MAH. HÜKÜMET SOK. NO:46</t>
  </si>
  <si>
    <t>GÜMÜŞ KONAK</t>
  </si>
  <si>
    <t>HACI HALİL MAH.GÜMÜŞ SK.NO:27 SAFRANBOLU KARABÜK</t>
  </si>
  <si>
    <t>GÜNEY KONAK</t>
  </si>
  <si>
    <t xml:space="preserve">ATATÜRK MAH. OKUL SOK. NO:4 </t>
  </si>
  <si>
    <t>HİLTON GARDEN INN</t>
  </si>
  <si>
    <t>4 Yıldızlı</t>
  </si>
  <si>
    <t>YENİMAHALLE HALKEVİ SOK. NO:12&lt;br/&gt;</t>
  </si>
  <si>
    <t>HÜMA HATUN KONAĞI</t>
  </si>
  <si>
    <t>HÜSEYİN BEY KONAĞI</t>
  </si>
  <si>
    <t>MUSALLA MAH. HIDIRLIK YOKUŞU SOKAĞI NO:2</t>
  </si>
  <si>
    <t>İMREN LOKUM KONAK</t>
  </si>
  <si>
    <t>İPEKYOLU PANSİYON</t>
  </si>
  <si>
    <t>ÇEŞME MAH. HÜKÜMET SOK NO: 5</t>
  </si>
  <si>
    <t>ÇAVUŞ MAH. HASANDEDE SOK. SAFRANBOLU- KARABÜK</t>
  </si>
  <si>
    <t>KAHVECİLER KONAĞI</t>
  </si>
  <si>
    <t>KARABÜK ÜNV. SMYO UYGULAMA KONUKEVİ</t>
  </si>
  <si>
    <t xml:space="preserve">BABASULTAN MAH. NAİP TARLASI SK. </t>
  </si>
  <si>
    <t>KARAYOLLARI 153. ŞUBE ŞEFLİĞİ MİSAFİRHANESİ</t>
  </si>
  <si>
    <t>BARIŞ MAH. ADNAN MENDERES BULVARI KARABÜK CAD. NO:1</t>
  </si>
  <si>
    <t>KERVAN KONUK EVİ</t>
  </si>
  <si>
    <t>ÇAVUŞ MAH. CELAL BAYAR CADDESİ. NO :21</t>
  </si>
  <si>
    <t>KOLAĞASI OTEL</t>
  </si>
  <si>
    <t>KUZYAKAKÖSELER KÖYÜ MERKEZ MEVKİİ NO 56&lt;br/&gt;</t>
  </si>
  <si>
    <t>KONAK BİNDALLI</t>
  </si>
  <si>
    <t>KÖROĞLU KONAK OTEL</t>
  </si>
  <si>
    <t>BAĞLARBAŞI MAH. ÇAMLICA SOK. NO:14 SAFRANBOLU/KARABÜK</t>
  </si>
  <si>
    <t>LONCA KONUK EVİ</t>
  </si>
  <si>
    <t>ÇAVUŞ MAH CELAL BAYAR CAD.. NO:5</t>
  </si>
  <si>
    <t>MEHMET EFENDİ KONAĞI</t>
  </si>
  <si>
    <t>HACI HALİL MAH.BEYBAĞI SOKAK NO : 9</t>
  </si>
  <si>
    <t>HACI HALİL MAH.MESCİT SK.NO.30</t>
  </si>
  <si>
    <t>MELEK HANIM KONAĞI</t>
  </si>
  <si>
    <t>AKCASU MAH. ULUKAVAK SOKAK NO:4</t>
  </si>
  <si>
    <t>MUHSİN BEY KONAĞI</t>
  </si>
  <si>
    <t xml:space="preserve">Atatürk Mah. Cumhuriyet Cad. No:44 </t>
  </si>
  <si>
    <t>NERMİN HANIM KONAĞI</t>
  </si>
  <si>
    <t>BAĞLARBAŞI MH.KÖYİÇİ SK.NO:55 SAFRANBOLU KARABÜK</t>
  </si>
  <si>
    <t>NİMET HANIM KONAĞI</t>
  </si>
  <si>
    <t>BARIŞ MAH. BAYSAL ÇIKMAZI SOK. NO:6/1</t>
  </si>
  <si>
    <t>OTEL KADIOĞLU ŞEHZADE KONAĞI</t>
  </si>
  <si>
    <t>HACIHALİL MAH.MESCİT SOK SAFRANBOLU-KARABÜK</t>
  </si>
  <si>
    <t>ÖZÇELİK AİLE PANSİYONU</t>
  </si>
  <si>
    <t>MUSALLA MAH. MEZARLIK ARKASI SOK NO:8</t>
  </si>
  <si>
    <t>PAÇACIOĞLU BAĞ EVİ</t>
  </si>
  <si>
    <t>RAŞİTLER BAĞ EVİ</t>
  </si>
  <si>
    <t>BAĞLARBAŞI MAH. DEĞİRMENBAŞI SOK. NO:65 SAFRANBOLU/KARABÜK</t>
  </si>
  <si>
    <t>ROTA PANSİYON</t>
  </si>
  <si>
    <t xml:space="preserve">YENİ MAH ÜNSAL TÜLBENTCİ SOK.NO:4 </t>
  </si>
  <si>
    <t>RÜYA PANSİYON</t>
  </si>
  <si>
    <t>BABASULTAN MAH. CİNCİHANI SOKAK. NO:32</t>
  </si>
  <si>
    <t>SADIK BEY KONAĞI</t>
  </si>
  <si>
    <t xml:space="preserve">BAĞLARBAŞI MAH. KİLECİ SOK. NO:5 </t>
  </si>
  <si>
    <t>SAFRAN CITY HOTEL &amp; SPA</t>
  </si>
  <si>
    <t>YENİ MAH. ÜNSAL TÜLBENTÇİ SOK. NO:5/2&lt;br/&gt;</t>
  </si>
  <si>
    <t>SAFRAN OTEL</t>
  </si>
  <si>
    <t>ATATÜRK MAH.İ.HAKKI ÖZKAN SOK NO:1</t>
  </si>
  <si>
    <t>SAFRAN RESORT OTEL</t>
  </si>
  <si>
    <t>ATATÜRK MAH. İSMAİL HAKKI ÖZKAN SOK. NO:31/2</t>
  </si>
  <si>
    <t>SAFRANBOLU ASMALI KONAK</t>
  </si>
  <si>
    <t>HACIHALİL MAH.ASMAZLAR CAD NO:11-13 SAFRANBOLU KARABÜK</t>
  </si>
  <si>
    <t>SAFRANBOLU ÇELİK PALAS OTEL</t>
  </si>
  <si>
    <t>ATATÜRK MAH. ARAPHACI SOK. NO.1 &lt;br/&gt;</t>
  </si>
  <si>
    <t>SAFRANBOLU PTT MİSAFİRHANESİ</t>
  </si>
  <si>
    <t>YENİ MAH. ÜNSAL TÜLBENTÇİ SOK NO:1</t>
  </si>
  <si>
    <t>SAFRANBOLU SUNAL TÜLBENTÇİ ÖĞRETMENEVİ</t>
  </si>
  <si>
    <t xml:space="preserve">YENİ MAH. POSTA SOK. NO: 8 </t>
  </si>
  <si>
    <t>SULTAN SARAY OTEL</t>
  </si>
  <si>
    <t xml:space="preserve">BARIŞ MAH. ARAPHACI CAD. NO:2 </t>
  </si>
  <si>
    <t>ŞADİYE HANIM KONAĞI</t>
  </si>
  <si>
    <t>Pansiyon</t>
  </si>
  <si>
    <t>BAĞLARBAŞI MAH.&amp;nbsp; KURTULUŞ CAD. .NO:21 SAFRANBOLU/KARABÜK</t>
  </si>
  <si>
    <t>ŞEN PANSİYON</t>
  </si>
  <si>
    <t>ÇAVUŞ MAH. KEMEROĞLU SOK. ASMAZLAR CAD. NO : 20</t>
  </si>
  <si>
    <t>TURGUT REİS KONAK OTEL</t>
  </si>
  <si>
    <t xml:space="preserve">KARAALİ MAH. AKPINAR SOK. NO:27 </t>
  </si>
  <si>
    <t>UZ OTELİ</t>
  </si>
  <si>
    <t>2 Yıldızlı</t>
  </si>
  <si>
    <t>İNÖNÜ MAH. ARAPHACI CAD NO:3 KIRANKÖY  SAFRANBOLU-KARABÜK</t>
  </si>
  <si>
    <t>Atatürk Mah.Sağlık Sk. No:40 Safranbolu</t>
  </si>
  <si>
    <t>YORGANCIOĞLU KONAK</t>
  </si>
  <si>
    <t>BARIŞ MAH. UTKU SOK NO:5</t>
  </si>
  <si>
    <t>ZALİFRE</t>
  </si>
  <si>
    <t>ARAPHACI SOK. BARIŞ MAH. SAFRANBOLU/KARABÜK</t>
  </si>
  <si>
    <t>ZALİFRE KONAKLARI</t>
  </si>
  <si>
    <t>ATATÜRK MAH BAYSAL SOK NO 12 &amp;nbsp;</t>
  </si>
  <si>
    <t>AKSU PANSİYON</t>
  </si>
  <si>
    <t>100. YIL MAH.1001 NOLU CAD. NO:11</t>
  </si>
  <si>
    <t>ERDEM PANSİYON</t>
  </si>
  <si>
    <t>BAYIR MAH. ULUCAMİ SOK NO:4</t>
  </si>
  <si>
    <t>KARABÜK ORMAN İŞLETME MÜD. MİSAFİRHANESİ</t>
  </si>
  <si>
    <t>ESNTEPE MAH. TAŞKENT CAD.NO:89</t>
  </si>
  <si>
    <t>NAZAR OTEL</t>
  </si>
  <si>
    <t>ALBAYKARAOĞLU CAD NO:36</t>
  </si>
  <si>
    <t>ÖĞRETMENEVİ VE ASO MÜDÜRLÜĞÜ</t>
  </si>
  <si>
    <t>YEŞİL MAH. ÖZGÜR SOKAK TAŞKENT CAD. NO:1</t>
  </si>
  <si>
    <t>POLİS EVİ</t>
  </si>
  <si>
    <t>ERGENEKON MAH.FATİH CAD. NO.1</t>
  </si>
  <si>
    <t>SAFRAN GERMİA PALAS</t>
  </si>
  <si>
    <t>100. YIL MAHALLESİ 1007 SOK.NO:22</t>
  </si>
  <si>
    <t>SAFRAN GOLD PANSİYON</t>
  </si>
  <si>
    <t>100. MAH 1005 nOLU SOK. NO:9/1</t>
  </si>
  <si>
    <t>BAYIR MAH.FEVZİ FIRAT CAD. NO:72</t>
  </si>
  <si>
    <t>HÜRRİYET MAH İNÖNÜ CAD. NO:23</t>
  </si>
  <si>
    <t>YILDIZ OTEL</t>
  </si>
  <si>
    <t>İNÖNÜ CAD NO:27</t>
  </si>
  <si>
    <t>KARABÜK MERKEZ  İLÇE KONAKLAMA TESİSLERİ LİSTESİ</t>
  </si>
  <si>
    <t>SAFRANBOLU İLÇESİ KONAKLAMA TESİSLERİ LİSTESİ</t>
  </si>
  <si>
    <t>EFLANİ İLÇESİ KONAKLAMA TESİSLERİ LİSTESİ</t>
  </si>
  <si>
    <t>EFLANİ ÖĞRETMENEVİ</t>
  </si>
  <si>
    <t xml:space="preserve">LİSE CADDESİ NO:55 </t>
  </si>
  <si>
    <t>KERVAN OTEL PANSİYON</t>
  </si>
  <si>
    <t>CANDAROĞULLARI MAH. HÜRRİYET CAD. NO:16</t>
  </si>
  <si>
    <t>IHLAMUR TERAS</t>
  </si>
  <si>
    <t>Tatil Köyü (Belediye Belgeli)</t>
  </si>
  <si>
    <t>YAZIKÖY İBRAHİMBEYLER MEVKİ NO:14/5</t>
  </si>
  <si>
    <t>YENİCE İLÇESİ KONAKLAMA TESİSLERİ LİSTESİ</t>
  </si>
  <si>
    <t>ESKİPAZAR İLÇESİ KONAKLAMA TESİSLERİ LİSTESİ</t>
  </si>
  <si>
    <t>TESİS SAYISI</t>
  </si>
  <si>
    <t>ODA SAYISI</t>
  </si>
  <si>
    <t>YATAK SAYISI</t>
  </si>
  <si>
    <t>SAFRANBOLU İLÇESİ</t>
  </si>
  <si>
    <t>EFLANİ İLÇESİ</t>
  </si>
  <si>
    <t>YENİCE İLÇESİ</t>
  </si>
  <si>
    <t>KARABÜK MERKEZ</t>
  </si>
  <si>
    <t>ESKİPAZAR İLÇESİ</t>
  </si>
  <si>
    <t>ÇEŞME MAH. KAYYIM ALİ SOK. NO:4  SAFRANBOLU/KARABÜK</t>
  </si>
  <si>
    <t>TOPLAM</t>
  </si>
  <si>
    <t>KARABÜK İL GENELİ</t>
  </si>
  <si>
    <t>MERTCAN PANSİYON</t>
  </si>
  <si>
    <t>BAĞLAR SARAY KONAKLARI</t>
  </si>
  <si>
    <t>PELİN HANIM KONAĞI</t>
  </si>
  <si>
    <t>TURİZM İŞLETME BELGELİ KONAKLAMA TESİSLERİ</t>
  </si>
  <si>
    <t>OTEL SELVİ</t>
  </si>
  <si>
    <t>MADAK TİCARET</t>
  </si>
  <si>
    <t>ALBERGO BUTİK OTEL</t>
  </si>
  <si>
    <t>AĞA ÇEŞMESİ PANSİYON</t>
  </si>
  <si>
    <t>SAFİR KONAK</t>
  </si>
  <si>
    <t>BAHAR BAHÇESİ</t>
  </si>
  <si>
    <t>GÜLEVİ OTEL</t>
  </si>
  <si>
    <t>KUŞÇU HAN OTEL</t>
  </si>
  <si>
    <t>MEHMET EMİN KONAĞI</t>
  </si>
  <si>
    <t>BADELİ KONAK</t>
  </si>
  <si>
    <t>BAĞLARBAŞI MAH. HAMAMCIOĞLU SOK. NO:24</t>
  </si>
  <si>
    <t>AVCIOĞLU PANSİYON</t>
  </si>
  <si>
    <t>EMİROĞLU PANSİYON</t>
  </si>
  <si>
    <t>BEDİRBEY KONAK</t>
  </si>
  <si>
    <t xml:space="preserve">KARAÜZÜMLER KONAĞI </t>
  </si>
  <si>
    <t>KİRKİLLE MAH. ÖMERBEYOĞLU SOK. NO:87</t>
  </si>
  <si>
    <t>HACI HALİL MAH. MESCİT SOK. NO:20</t>
  </si>
  <si>
    <t>YAZIKÖY KÖYÜ ÇOBAN MEVK. ÇOBAN KÜMEEVLERİ NO:32</t>
  </si>
  <si>
    <t>EV PANSİYONU</t>
  </si>
  <si>
    <t>YAKAMOZ PANSİYON</t>
  </si>
  <si>
    <t>HÜSEYİNÇELEBİ MAH.GÜMÜŞ SOK NO:57/A</t>
  </si>
  <si>
    <t>Bulak Köyü, Akyol Mevkii ŞEHİT HÜSNÜ UYSAL  ( KÜME EVLER)</t>
  </si>
  <si>
    <t>100. YIL MAH. 1002 NOLU CADDE 18/1</t>
  </si>
  <si>
    <t>EFLAHAN PANSİYON</t>
  </si>
  <si>
    <t>CANDAROĞLU MAH.KEMAL KATİPOĞLU CAD.NO:8</t>
  </si>
  <si>
    <t>Şeker Kanyonu, İncebacaklar Köyü, 78700</t>
  </si>
  <si>
    <t xml:space="preserve">Atatürk Mah. İskan Evleri Sokak No:86 / A </t>
  </si>
  <si>
    <t>BASİT KON. BELGELİ</t>
  </si>
  <si>
    <t>TUR. İŞLET. BELGE</t>
  </si>
  <si>
    <t>SEYİR KONAK PANSİYON</t>
  </si>
  <si>
    <t>ÇEŞMELİ KONAK 3</t>
  </si>
  <si>
    <t>KADIOĞLU ŞEHZADEKONAĞI 5</t>
  </si>
  <si>
    <t>1 Yıldızlı</t>
  </si>
  <si>
    <t>HACI HALİL MAH. ÇELİK GÜLERSOY CAD. NO:5</t>
  </si>
  <si>
    <t>BAĞLARBAŞI MAH. ARSLANLAR CAD. NO:2</t>
  </si>
  <si>
    <t>MUALLA MAH. HIDIRLIK ARKASI SOK. NO:3</t>
  </si>
  <si>
    <t>BASİT KONAKLAMA BELGELİ KONAKLAMA TESİSLERİ</t>
  </si>
  <si>
    <t>AKÇASU KONAK EVİ</t>
  </si>
  <si>
    <t>AKÇE OTEL</t>
  </si>
  <si>
    <t>ARASTA BAR</t>
  </si>
  <si>
    <t xml:space="preserve">ARİF BEY KONAK </t>
  </si>
  <si>
    <t>BEYAZ KONAK PANSİYON</t>
  </si>
  <si>
    <t>ÇAMLICA KONAĞI ÇARŞI EVİ</t>
  </si>
  <si>
    <t>DEMİR KAPI KONAK</t>
  </si>
  <si>
    <t>EBRULU KONAK 2</t>
  </si>
  <si>
    <t>EBRULU KONAK 3-4</t>
  </si>
  <si>
    <t xml:space="preserve">EFE PANSİYON </t>
  </si>
  <si>
    <t>EGE RESORT OTEL</t>
  </si>
  <si>
    <t>GFY ORGANİZASYON TURİZM LİMİTED ŞİRKETİ</t>
  </si>
  <si>
    <t>GÖKGÖZOĞLU PANSİYON</t>
  </si>
  <si>
    <t>HÜMA HATUN KONAKLARI 2</t>
  </si>
  <si>
    <t>İLK ADIM ŞAHİN BEY KONAK KAFE</t>
  </si>
  <si>
    <t>İNCİ HOTEL</t>
  </si>
  <si>
    <t>KADIOĞLU ŞEHZADE KONAĞI 5-6</t>
  </si>
  <si>
    <t>KÖŞEM HALK OTEL</t>
  </si>
  <si>
    <t>OTEL TAŞ. TAAH. VE HİZ. ALIMLARI İŞLETMECİLİĞİ</t>
  </si>
  <si>
    <t>PERİ KONAK 1-2</t>
  </si>
  <si>
    <t>WOX GRUP TURİZM İNŞAAT RESTORAN İŞLETMECİLİĞİ SANAYİ VE TİCARET LİMİTED ŞİRKETİ SAFRANBOLU ŞUBESİ</t>
  </si>
  <si>
    <t>YAVUZLAR KONUK EVİ</t>
  </si>
  <si>
    <t>YEŞİL ÇAM KONAK RESTORANT</t>
  </si>
  <si>
    <t>Pansiyon (Basit Belgeli)</t>
  </si>
  <si>
    <t>Otel (Basit Belgeli)</t>
  </si>
  <si>
    <t>ÇEŞME MAH. HÜKÜMET SK. NO:18</t>
  </si>
  <si>
    <t xml:space="preserve">ÇEŞME MAH.  MESCİT SK. NO:5 </t>
  </si>
  <si>
    <t>ÇAVUŞ MAH. CELAL BAYAR CAD. NO:19</t>
  </si>
  <si>
    <t>YENİ MAH. MUTLU SOK. NO:1/1</t>
  </si>
  <si>
    <t>Hacı Halil Mah. Mescit Sk. No:40/A</t>
  </si>
  <si>
    <t>MUSALLA MAH. HIDIRLIK YOKUŞU NO:12</t>
  </si>
  <si>
    <t>BABASULTAN MAH. HIDIRLIK YOKUŞU SOK. NO:15-17</t>
  </si>
  <si>
    <t>HÜSEYİN ÇELEBİ MAH. TAŞ MİNARE SK. NO:36</t>
  </si>
  <si>
    <t xml:space="preserve">KARAALİ MAH.  AKPINAR  SK. No:16 </t>
  </si>
  <si>
    <t xml:space="preserve">Çeşme Mah. Müftü Sk. No:5 </t>
  </si>
  <si>
    <t>ÇEŞME MAH. MESCİT SK. NO:29</t>
  </si>
  <si>
    <t>15 TEMMUZ MAH. ŞEH. AST. ÖMER HALİS DEMİR-YAZIKÖY CAD. NO:180</t>
  </si>
  <si>
    <t>Atatürk Mah. İsmail Hakkı Özkan Sk. No:33/1</t>
  </si>
  <si>
    <t>HACI HALİL MH. Eczacı Sk. No: 5-9</t>
  </si>
  <si>
    <t>ÇEŞME MAH. MESCİT SOK. NO:1</t>
  </si>
  <si>
    <t>Atatürk Mah. Cumhuriyet Cad. No:1</t>
  </si>
  <si>
    <t>MUSALLA MAH. HAN ARKASI SOKAK, KUŞÇUHAN NO:14/1</t>
  </si>
  <si>
    <t>AKÇASU MAH. DERE SOKAK NO:7</t>
  </si>
  <si>
    <t xml:space="preserve">Babasultan Mah. Celal Bayar Cad. No:44/2 </t>
  </si>
  <si>
    <t>BABAŞI MAH DİBEKÖNÜ CAD NO:54</t>
  </si>
  <si>
    <t>Çavuş Mah. Celal Bayar Cad. No: 9-11</t>
  </si>
  <si>
    <t>Çeşme Mah. Mescit  Sk. No:7</t>
  </si>
  <si>
    <t>PİRCE MEVKİ PİRCE KÜME EVLERİ NO:20</t>
  </si>
  <si>
    <t xml:space="preserve">ÇEŞME MAH. CİNCİHAN SOK. </t>
  </si>
  <si>
    <t>ÇEŞME MAH. HÜKÜMET SOK NO: 7</t>
  </si>
  <si>
    <t>BAĞLARBAŞI MAH. ANTEP SOK. NO:17</t>
  </si>
  <si>
    <t>ÇEŞME MAH. MESCİT SOK.</t>
  </si>
  <si>
    <t>BABASULTAN MAH. CELAL BAYAR CAD.</t>
  </si>
  <si>
    <t>HACI HALİL MAH. MİMAR SİNAN CAD. NO:4</t>
  </si>
  <si>
    <t>KAMU MİSAFİRHANESİ</t>
  </si>
  <si>
    <t>KARABÜK İL VE İLÇELERİ KONAKLAMA TESİS VE KAPASİTELERİ</t>
  </si>
  <si>
    <t>TURİNG HAVUZLU ASMALAR KONAĞI</t>
  </si>
  <si>
    <t>DOĞA CAFE VE RÜZGAR KONAKLAMA</t>
  </si>
  <si>
    <t>EVİM PANSİYON</t>
  </si>
  <si>
    <t xml:space="preserve">OTEL TURGUT REİS </t>
  </si>
  <si>
    <t>YEŞİL ÇİZME DOĞA EVİ</t>
  </si>
  <si>
    <t>(Sınıfı Yok)</t>
  </si>
  <si>
    <t>100. YIL MAH. 1025 NOLU CAD. NO:15</t>
  </si>
  <si>
    <t>BULAK KÖYÜ AKYOL MAH 3. SOK. NO:136/1-2-3</t>
  </si>
  <si>
    <t>KAMU MİSAFİRHANELERİ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</si>
</sst>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"/>
      <family val="0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i/>
      <sz val="9"/>
      <color indexed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i/>
      <sz val="9"/>
      <color theme="0"/>
      <name val="Arial"/>
      <family val="2"/>
    </font>
    <font>
      <b/>
      <sz val="8"/>
      <color theme="1" tint="0.0499899983406066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62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" fontId="1" fillId="0" borderId="0" xfId="0" applyNumberFormat="1" applyFont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17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15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9" fillId="36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1" fontId="5" fillId="0" borderId="15" xfId="0" applyNumberFormat="1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 vertical="center"/>
    </xf>
    <xf numFmtId="0" fontId="50" fillId="8" borderId="20" xfId="0" applyFont="1" applyFill="1" applyBorder="1" applyAlignment="1">
      <alignment horizontal="center" vertical="center"/>
    </xf>
    <xf numFmtId="0" fontId="50" fillId="8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8" fillId="17" borderId="20" xfId="0" applyFont="1" applyFill="1" applyBorder="1" applyAlignment="1">
      <alignment horizontal="center" vertical="center" wrapText="1"/>
    </xf>
    <xf numFmtId="0" fontId="8" fillId="17" borderId="19" xfId="0" applyFont="1" applyFill="1" applyBorder="1" applyAlignment="1">
      <alignment horizontal="center" vertical="center" wrapText="1"/>
    </xf>
    <xf numFmtId="0" fontId="8" fillId="17" borderId="21" xfId="0" applyFont="1" applyFill="1" applyBorder="1" applyAlignment="1">
      <alignment horizontal="center" vertical="center" wrapText="1"/>
    </xf>
    <xf numFmtId="0" fontId="50" fillId="8" borderId="21" xfId="0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3" xfId="0" applyNumberFormat="1" applyFont="1" applyBorder="1" applyAlignment="1">
      <alignment horizontal="center" wrapText="1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38" borderId="10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  <a:ln w="5842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0"/>
  <sheetViews>
    <sheetView tabSelected="1" zoomScale="87" zoomScaleNormal="87" zoomScalePageLayoutView="0" workbookViewId="0" topLeftCell="B1">
      <selection activeCell="D4" sqref="D4"/>
    </sheetView>
  </sheetViews>
  <sheetFormatPr defaultColWidth="14.28125" defaultRowHeight="12.75"/>
  <cols>
    <col min="1" max="1" width="25.7109375" style="1" customWidth="1"/>
    <col min="2" max="2" width="27.7109375" style="1" customWidth="1"/>
    <col min="3" max="3" width="11.00390625" style="1" customWidth="1"/>
    <col min="4" max="4" width="6.421875" style="1" customWidth="1"/>
    <col min="5" max="6" width="6.421875" style="2" customWidth="1"/>
    <col min="7" max="7" width="48.8515625" style="1" customWidth="1"/>
    <col min="8" max="8" width="3.57421875" style="1" customWidth="1"/>
    <col min="9" max="9" width="22.140625" style="1" customWidth="1"/>
    <col min="10" max="12" width="19.140625" style="1" customWidth="1"/>
    <col min="13" max="13" width="18.28125" style="1" customWidth="1"/>
    <col min="14" max="16384" width="14.28125" style="1" customWidth="1"/>
  </cols>
  <sheetData>
    <row r="1" spans="2:8" ht="15.75" customHeight="1">
      <c r="B1" s="60" t="s">
        <v>156</v>
      </c>
      <c r="C1" s="60"/>
      <c r="D1" s="60"/>
      <c r="E1" s="60"/>
      <c r="F1" s="60"/>
      <c r="G1" s="60"/>
      <c r="H1" s="5"/>
    </row>
    <row r="2" spans="2:13" s="3" customFormat="1" ht="30" customHeight="1">
      <c r="B2" s="83" t="s">
        <v>0</v>
      </c>
      <c r="C2" s="83" t="s">
        <v>1</v>
      </c>
      <c r="D2" s="83" t="s">
        <v>2</v>
      </c>
      <c r="E2" s="83" t="s">
        <v>3</v>
      </c>
      <c r="F2" s="83" t="s">
        <v>4</v>
      </c>
      <c r="G2" s="83" t="s">
        <v>5</v>
      </c>
      <c r="H2" s="6"/>
      <c r="I2" s="65" t="s">
        <v>274</v>
      </c>
      <c r="J2" s="66"/>
      <c r="K2" s="66"/>
      <c r="L2" s="66"/>
      <c r="M2" s="67"/>
    </row>
    <row r="3" spans="2:8" s="3" customFormat="1" ht="14.25" customHeight="1">
      <c r="B3" s="63" t="s">
        <v>181</v>
      </c>
      <c r="C3" s="63"/>
      <c r="D3" s="63"/>
      <c r="E3" s="63"/>
      <c r="F3" s="63"/>
      <c r="G3" s="63"/>
      <c r="H3" s="6"/>
    </row>
    <row r="4" spans="2:13" ht="12.75" customHeight="1">
      <c r="B4" s="52" t="s">
        <v>19</v>
      </c>
      <c r="C4" s="39" t="s">
        <v>20</v>
      </c>
      <c r="D4" s="39" t="s">
        <v>21</v>
      </c>
      <c r="E4" s="58">
        <v>74</v>
      </c>
      <c r="F4" s="58">
        <v>148</v>
      </c>
      <c r="G4" s="40" t="s">
        <v>22</v>
      </c>
      <c r="I4" s="31" t="s">
        <v>170</v>
      </c>
      <c r="J4" s="30" t="s">
        <v>210</v>
      </c>
      <c r="K4" s="44" t="s">
        <v>209</v>
      </c>
      <c r="L4" s="44" t="s">
        <v>273</v>
      </c>
      <c r="M4" s="30" t="s">
        <v>176</v>
      </c>
    </row>
    <row r="5" spans="2:13" ht="12.75" customHeight="1">
      <c r="B5" s="54" t="s">
        <v>26</v>
      </c>
      <c r="C5" s="19" t="s">
        <v>20</v>
      </c>
      <c r="D5" s="19" t="s">
        <v>21</v>
      </c>
      <c r="E5" s="45">
        <v>42</v>
      </c>
      <c r="F5" s="45">
        <v>90</v>
      </c>
      <c r="G5" s="41" t="s">
        <v>27</v>
      </c>
      <c r="I5" s="7" t="s">
        <v>167</v>
      </c>
      <c r="J5" s="10">
        <f>COUNTA(B4:B36)</f>
        <v>33</v>
      </c>
      <c r="K5" s="10">
        <f>COUNTA(B38:B101)</f>
        <v>64</v>
      </c>
      <c r="L5" s="10">
        <f>COUNTA(C103:C107)</f>
        <v>5</v>
      </c>
      <c r="M5" s="9">
        <f>(J5+K5+L5)</f>
        <v>102</v>
      </c>
    </row>
    <row r="6" spans="2:13" ht="12.75" customHeight="1">
      <c r="B6" s="54" t="s">
        <v>195</v>
      </c>
      <c r="C6" s="19" t="s">
        <v>119</v>
      </c>
      <c r="D6" s="19" t="s">
        <v>7</v>
      </c>
      <c r="E6" s="45">
        <v>5</v>
      </c>
      <c r="F6" s="45">
        <v>10</v>
      </c>
      <c r="G6" s="41" t="s">
        <v>197</v>
      </c>
      <c r="I6" s="7" t="s">
        <v>168</v>
      </c>
      <c r="J6" s="42">
        <f>SUM(E4:E36)</f>
        <v>683</v>
      </c>
      <c r="K6" s="9">
        <f>SUM(E38:E101)</f>
        <v>574</v>
      </c>
      <c r="L6" s="9">
        <f>SUM(E103:E107)</f>
        <v>61</v>
      </c>
      <c r="M6" s="9">
        <f>(J6+K6+L6)</f>
        <v>1318</v>
      </c>
    </row>
    <row r="7" spans="2:13" ht="12.75" customHeight="1">
      <c r="B7" s="54" t="s">
        <v>28</v>
      </c>
      <c r="C7" s="19" t="s">
        <v>16</v>
      </c>
      <c r="D7" s="19" t="s">
        <v>7</v>
      </c>
      <c r="E7" s="45">
        <v>6</v>
      </c>
      <c r="F7" s="45">
        <v>12</v>
      </c>
      <c r="G7" s="41" t="s">
        <v>272</v>
      </c>
      <c r="I7" s="7" t="s">
        <v>169</v>
      </c>
      <c r="J7" s="42">
        <f>SUM(F4:F36)</f>
        <v>1361</v>
      </c>
      <c r="K7" s="9">
        <f>SUM(F38:F101)</f>
        <v>1263</v>
      </c>
      <c r="L7" s="9">
        <f>SUM(F103:F107)</f>
        <v>147</v>
      </c>
      <c r="M7" s="9">
        <f>(J7+K7+L7)</f>
        <v>2771</v>
      </c>
    </row>
    <row r="8" spans="2:7" ht="12.75" customHeight="1">
      <c r="B8" s="54" t="s">
        <v>34</v>
      </c>
      <c r="C8" s="19" t="s">
        <v>16</v>
      </c>
      <c r="D8" s="19" t="s">
        <v>7</v>
      </c>
      <c r="E8" s="45">
        <v>25</v>
      </c>
      <c r="F8" s="45">
        <v>51</v>
      </c>
      <c r="G8" s="41" t="s">
        <v>267</v>
      </c>
    </row>
    <row r="9" spans="2:13" ht="12.75" customHeight="1">
      <c r="B9" s="54" t="s">
        <v>35</v>
      </c>
      <c r="C9" s="19" t="s">
        <v>119</v>
      </c>
      <c r="D9" s="19" t="s">
        <v>7</v>
      </c>
      <c r="E9" s="45">
        <v>10</v>
      </c>
      <c r="F9" s="45">
        <v>20</v>
      </c>
      <c r="G9" s="41" t="s">
        <v>271</v>
      </c>
      <c r="I9" s="32" t="s">
        <v>173</v>
      </c>
      <c r="J9" s="30" t="s">
        <v>210</v>
      </c>
      <c r="K9" s="44" t="s">
        <v>209</v>
      </c>
      <c r="L9" s="44" t="s">
        <v>273</v>
      </c>
      <c r="M9" s="30" t="s">
        <v>176</v>
      </c>
    </row>
    <row r="10" spans="2:13" ht="12.75" customHeight="1">
      <c r="B10" s="54" t="s">
        <v>37</v>
      </c>
      <c r="C10" s="19" t="s">
        <v>20</v>
      </c>
      <c r="D10" s="19" t="s">
        <v>214</v>
      </c>
      <c r="E10" s="45">
        <v>6</v>
      </c>
      <c r="F10" s="45">
        <v>12</v>
      </c>
      <c r="G10" s="41" t="s">
        <v>215</v>
      </c>
      <c r="I10" s="7" t="s">
        <v>167</v>
      </c>
      <c r="J10" s="10"/>
      <c r="K10" s="10">
        <f>COUNTA(B126:B137)</f>
        <v>12</v>
      </c>
      <c r="L10" s="10">
        <f>COUNTA(C139:C141)</f>
        <v>3</v>
      </c>
      <c r="M10" s="10">
        <f>SUM(J10:L10)</f>
        <v>15</v>
      </c>
    </row>
    <row r="11" spans="2:13" ht="12.75" customHeight="1">
      <c r="B11" s="54" t="s">
        <v>212</v>
      </c>
      <c r="C11" s="19" t="s">
        <v>16</v>
      </c>
      <c r="D11" s="19" t="s">
        <v>7</v>
      </c>
      <c r="E11" s="45">
        <v>7</v>
      </c>
      <c r="F11" s="45">
        <v>14</v>
      </c>
      <c r="G11" s="41" t="s">
        <v>39</v>
      </c>
      <c r="I11" s="7" t="s">
        <v>168</v>
      </c>
      <c r="J11" s="9"/>
      <c r="K11" s="13">
        <f>SUM(E126:E137)</f>
        <v>204</v>
      </c>
      <c r="L11" s="13">
        <f>SUM(E139:E141)</f>
        <v>68</v>
      </c>
      <c r="M11" s="10">
        <f>SUM(J11:L11)</f>
        <v>272</v>
      </c>
    </row>
    <row r="12" spans="2:13" ht="12.75" customHeight="1">
      <c r="B12" s="54" t="s">
        <v>43</v>
      </c>
      <c r="C12" s="19" t="s">
        <v>20</v>
      </c>
      <c r="D12" s="19" t="s">
        <v>21</v>
      </c>
      <c r="E12" s="45">
        <v>25</v>
      </c>
      <c r="F12" s="45">
        <v>43</v>
      </c>
      <c r="G12" s="41" t="s">
        <v>44</v>
      </c>
      <c r="I12" s="7" t="s">
        <v>169</v>
      </c>
      <c r="J12" s="7"/>
      <c r="K12" s="13">
        <f>SUM(F126:F137)</f>
        <v>428</v>
      </c>
      <c r="L12" s="13">
        <f>SUM(F139:F141)</f>
        <v>143</v>
      </c>
      <c r="M12" s="10">
        <f>SUM(J12:L12)</f>
        <v>571</v>
      </c>
    </row>
    <row r="13" spans="2:7" ht="12.75" customHeight="1">
      <c r="B13" s="54" t="s">
        <v>45</v>
      </c>
      <c r="C13" s="19" t="s">
        <v>16</v>
      </c>
      <c r="D13" s="19" t="s">
        <v>7</v>
      </c>
      <c r="E13" s="45">
        <v>14</v>
      </c>
      <c r="F13" s="45">
        <v>28</v>
      </c>
      <c r="G13" s="41" t="s">
        <v>46</v>
      </c>
    </row>
    <row r="14" spans="2:13" ht="12.75" customHeight="1">
      <c r="B14" s="54" t="s">
        <v>50</v>
      </c>
      <c r="C14" s="19" t="s">
        <v>16</v>
      </c>
      <c r="D14" s="19" t="s">
        <v>7</v>
      </c>
      <c r="E14" s="45">
        <v>7</v>
      </c>
      <c r="F14" s="45">
        <v>14</v>
      </c>
      <c r="G14" s="41" t="s">
        <v>51</v>
      </c>
      <c r="I14" s="33" t="s">
        <v>171</v>
      </c>
      <c r="J14" s="30" t="s">
        <v>210</v>
      </c>
      <c r="K14" s="44" t="s">
        <v>209</v>
      </c>
      <c r="L14" s="44" t="s">
        <v>273</v>
      </c>
      <c r="M14" s="30" t="s">
        <v>176</v>
      </c>
    </row>
    <row r="15" spans="2:13" ht="12.75" customHeight="1">
      <c r="B15" s="54" t="s">
        <v>54</v>
      </c>
      <c r="C15" s="19" t="s">
        <v>20</v>
      </c>
      <c r="D15" s="19" t="s">
        <v>55</v>
      </c>
      <c r="E15" s="45">
        <v>124</v>
      </c>
      <c r="F15" s="45">
        <v>248</v>
      </c>
      <c r="G15" s="41" t="s">
        <v>56</v>
      </c>
      <c r="I15" s="7" t="s">
        <v>167</v>
      </c>
      <c r="J15" s="7"/>
      <c r="K15" s="10">
        <f>COUNTA(B146:B147)</f>
        <v>2</v>
      </c>
      <c r="L15" s="10">
        <f>COUNTA(B149:B149)</f>
        <v>1</v>
      </c>
      <c r="M15" s="10">
        <f>SUM(J15:L15)</f>
        <v>3</v>
      </c>
    </row>
    <row r="16" spans="2:13" ht="12.75" customHeight="1">
      <c r="B16" s="54" t="s">
        <v>57</v>
      </c>
      <c r="C16" s="19" t="s">
        <v>16</v>
      </c>
      <c r="D16" s="19" t="s">
        <v>7</v>
      </c>
      <c r="E16" s="45">
        <v>9</v>
      </c>
      <c r="F16" s="45">
        <v>17</v>
      </c>
      <c r="G16" s="41" t="s">
        <v>270</v>
      </c>
      <c r="I16" s="7" t="s">
        <v>168</v>
      </c>
      <c r="J16" s="7"/>
      <c r="K16" s="13">
        <f>SUM(E146:E147)</f>
        <v>13</v>
      </c>
      <c r="L16" s="13">
        <f>SUM(E149:E149)</f>
        <v>9</v>
      </c>
      <c r="M16" s="10">
        <f>SUM(J16:L16)</f>
        <v>22</v>
      </c>
    </row>
    <row r="17" spans="2:13" ht="12.75" customHeight="1">
      <c r="B17" s="54" t="s">
        <v>60</v>
      </c>
      <c r="C17" s="19" t="s">
        <v>16</v>
      </c>
      <c r="D17" s="19" t="s">
        <v>7</v>
      </c>
      <c r="E17" s="45">
        <v>16</v>
      </c>
      <c r="F17" s="45">
        <v>36</v>
      </c>
      <c r="G17" s="41" t="s">
        <v>175</v>
      </c>
      <c r="I17" s="7" t="s">
        <v>169</v>
      </c>
      <c r="J17" s="7"/>
      <c r="K17" s="13">
        <f>SUM(F146:F147)</f>
        <v>31</v>
      </c>
      <c r="L17" s="13">
        <f>SUM(F149:F149)</f>
        <v>26</v>
      </c>
      <c r="M17" s="10">
        <f>SUM(J17:L17)</f>
        <v>57</v>
      </c>
    </row>
    <row r="18" spans="2:7" ht="12.75" customHeight="1">
      <c r="B18" s="54" t="s">
        <v>213</v>
      </c>
      <c r="C18" s="19" t="s">
        <v>16</v>
      </c>
      <c r="D18" s="19" t="s">
        <v>7</v>
      </c>
      <c r="E18" s="45">
        <v>8</v>
      </c>
      <c r="F18" s="45">
        <v>16</v>
      </c>
      <c r="G18" s="41" t="s">
        <v>63</v>
      </c>
    </row>
    <row r="19" spans="2:13" ht="12.75" customHeight="1">
      <c r="B19" s="54" t="s">
        <v>196</v>
      </c>
      <c r="C19" s="19" t="s">
        <v>119</v>
      </c>
      <c r="D19" s="19" t="s">
        <v>7</v>
      </c>
      <c r="E19" s="45">
        <v>5</v>
      </c>
      <c r="F19" s="45">
        <v>10</v>
      </c>
      <c r="G19" s="41" t="s">
        <v>198</v>
      </c>
      <c r="I19" s="34" t="s">
        <v>172</v>
      </c>
      <c r="J19" s="30" t="s">
        <v>210</v>
      </c>
      <c r="K19" s="44" t="s">
        <v>209</v>
      </c>
      <c r="L19" s="44" t="s">
        <v>273</v>
      </c>
      <c r="M19" s="30" t="s">
        <v>176</v>
      </c>
    </row>
    <row r="20" spans="2:13" ht="12.75" customHeight="1">
      <c r="B20" s="54" t="s">
        <v>71</v>
      </c>
      <c r="C20" s="19" t="s">
        <v>16</v>
      </c>
      <c r="D20" s="19" t="s">
        <v>7</v>
      </c>
      <c r="E20" s="45">
        <v>16</v>
      </c>
      <c r="F20" s="45">
        <v>32</v>
      </c>
      <c r="G20" s="41" t="s">
        <v>72</v>
      </c>
      <c r="I20" s="7" t="s">
        <v>167</v>
      </c>
      <c r="J20" s="7"/>
      <c r="K20" s="10">
        <f>COUNTA(B153:B156)</f>
        <v>3</v>
      </c>
      <c r="L20" s="10"/>
      <c r="M20" s="10">
        <f>SUM(J20:L20)</f>
        <v>3</v>
      </c>
    </row>
    <row r="21" spans="2:13" ht="12.75" customHeight="1">
      <c r="B21" s="54" t="s">
        <v>73</v>
      </c>
      <c r="C21" s="19" t="s">
        <v>119</v>
      </c>
      <c r="D21" s="19" t="s">
        <v>7</v>
      </c>
      <c r="E21" s="45">
        <v>6</v>
      </c>
      <c r="F21" s="45">
        <v>12</v>
      </c>
      <c r="G21" s="41" t="s">
        <v>199</v>
      </c>
      <c r="I21" s="7" t="s">
        <v>168</v>
      </c>
      <c r="J21" s="7"/>
      <c r="K21" s="13">
        <f>SUM(E153:E156)</f>
        <v>43</v>
      </c>
      <c r="L21" s="13"/>
      <c r="M21" s="10">
        <f>SUM(J21:L21)</f>
        <v>43</v>
      </c>
    </row>
    <row r="22" spans="2:13" ht="12.75" customHeight="1">
      <c r="B22" s="54" t="s">
        <v>74</v>
      </c>
      <c r="C22" s="19" t="s">
        <v>16</v>
      </c>
      <c r="D22" s="19" t="s">
        <v>7</v>
      </c>
      <c r="E22" s="45">
        <v>6</v>
      </c>
      <c r="F22" s="45">
        <v>12</v>
      </c>
      <c r="G22" s="41" t="s">
        <v>75</v>
      </c>
      <c r="I22" s="7" t="s">
        <v>169</v>
      </c>
      <c r="J22" s="7"/>
      <c r="K22" s="13">
        <f>SUM(F153:F156)</f>
        <v>96</v>
      </c>
      <c r="L22" s="13"/>
      <c r="M22" s="10">
        <f>SUM(J22:L22)</f>
        <v>96</v>
      </c>
    </row>
    <row r="23" spans="2:7" ht="12.75" customHeight="1">
      <c r="B23" s="54" t="s">
        <v>85</v>
      </c>
      <c r="C23" s="19" t="s">
        <v>16</v>
      </c>
      <c r="D23" s="19" t="s">
        <v>7</v>
      </c>
      <c r="E23" s="45">
        <v>10</v>
      </c>
      <c r="F23" s="45">
        <v>20</v>
      </c>
      <c r="G23" s="41" t="s">
        <v>86</v>
      </c>
    </row>
    <row r="24" spans="2:13" ht="12.75" customHeight="1">
      <c r="B24" s="54" t="s">
        <v>89</v>
      </c>
      <c r="C24" s="19" t="s">
        <v>16</v>
      </c>
      <c r="D24" s="19" t="s">
        <v>7</v>
      </c>
      <c r="E24" s="45">
        <v>21</v>
      </c>
      <c r="F24" s="45">
        <v>42</v>
      </c>
      <c r="G24" s="41" t="s">
        <v>90</v>
      </c>
      <c r="I24" s="36" t="s">
        <v>174</v>
      </c>
      <c r="J24" s="30" t="s">
        <v>210</v>
      </c>
      <c r="K24" s="44" t="s">
        <v>209</v>
      </c>
      <c r="L24" s="44" t="s">
        <v>273</v>
      </c>
      <c r="M24" s="30" t="s">
        <v>176</v>
      </c>
    </row>
    <row r="25" spans="2:13" ht="12.75" customHeight="1">
      <c r="B25" s="54" t="s">
        <v>93</v>
      </c>
      <c r="C25" s="19" t="s">
        <v>16</v>
      </c>
      <c r="D25" s="19" t="s">
        <v>7</v>
      </c>
      <c r="E25" s="45">
        <v>8</v>
      </c>
      <c r="F25" s="45">
        <v>18</v>
      </c>
      <c r="G25" s="41" t="s">
        <v>269</v>
      </c>
      <c r="I25" s="7" t="s">
        <v>167</v>
      </c>
      <c r="J25" s="7"/>
      <c r="K25" s="10">
        <f>COUNTA(B159:B160)</f>
        <v>0</v>
      </c>
      <c r="L25" s="10"/>
      <c r="M25" s="10">
        <f>SUM(J25:L25)</f>
        <v>0</v>
      </c>
    </row>
    <row r="26" spans="2:13" ht="12.75" customHeight="1">
      <c r="B26" s="54" t="s">
        <v>94</v>
      </c>
      <c r="C26" s="19" t="s">
        <v>16</v>
      </c>
      <c r="D26" s="19" t="s">
        <v>7</v>
      </c>
      <c r="E26" s="45">
        <v>5</v>
      </c>
      <c r="F26" s="45">
        <v>9</v>
      </c>
      <c r="G26" s="41" t="s">
        <v>95</v>
      </c>
      <c r="I26" s="7" t="s">
        <v>168</v>
      </c>
      <c r="J26" s="7"/>
      <c r="K26" s="13">
        <f>SUM(E159:E160)</f>
        <v>0</v>
      </c>
      <c r="L26" s="13"/>
      <c r="M26" s="10">
        <f>SUM(J26:L26)</f>
        <v>0</v>
      </c>
    </row>
    <row r="27" spans="2:13" ht="12.75" customHeight="1">
      <c r="B27" s="54" t="s">
        <v>186</v>
      </c>
      <c r="C27" s="19" t="s">
        <v>119</v>
      </c>
      <c r="D27" s="19" t="s">
        <v>7</v>
      </c>
      <c r="E27" s="45">
        <v>9</v>
      </c>
      <c r="F27" s="45">
        <v>18</v>
      </c>
      <c r="G27" s="41" t="s">
        <v>216</v>
      </c>
      <c r="I27" s="7" t="s">
        <v>169</v>
      </c>
      <c r="J27" s="7"/>
      <c r="K27" s="13">
        <f>SUM(F159:F160)</f>
        <v>0</v>
      </c>
      <c r="L27" s="13"/>
      <c r="M27" s="10">
        <f>SUM(J27:L27)</f>
        <v>0</v>
      </c>
    </row>
    <row r="28" spans="2:13" ht="12.75" customHeight="1">
      <c r="B28" s="54" t="s">
        <v>102</v>
      </c>
      <c r="C28" s="19" t="s">
        <v>20</v>
      </c>
      <c r="D28" s="19" t="s">
        <v>21</v>
      </c>
      <c r="E28" s="45">
        <v>48</v>
      </c>
      <c r="F28" s="45">
        <v>96</v>
      </c>
      <c r="G28" s="41" t="s">
        <v>103</v>
      </c>
      <c r="I28" s="59"/>
      <c r="J28" s="59"/>
      <c r="K28" s="59"/>
      <c r="L28" s="59"/>
      <c r="M28" s="59"/>
    </row>
    <row r="29" spans="2:13" ht="12.75" customHeight="1">
      <c r="B29" s="54" t="s">
        <v>108</v>
      </c>
      <c r="C29" s="19" t="s">
        <v>16</v>
      </c>
      <c r="D29" s="19" t="s">
        <v>7</v>
      </c>
      <c r="E29" s="45">
        <v>16</v>
      </c>
      <c r="F29" s="45">
        <v>29</v>
      </c>
      <c r="G29" s="41" t="s">
        <v>109</v>
      </c>
      <c r="I29" s="35" t="s">
        <v>177</v>
      </c>
      <c r="J29" s="30" t="s">
        <v>210</v>
      </c>
      <c r="K29" s="44" t="s">
        <v>209</v>
      </c>
      <c r="L29" s="44" t="s">
        <v>273</v>
      </c>
      <c r="M29" s="30" t="s">
        <v>176</v>
      </c>
    </row>
    <row r="30" spans="2:13" ht="12.75" customHeight="1">
      <c r="B30" s="54" t="s">
        <v>110</v>
      </c>
      <c r="C30" s="19" t="s">
        <v>16</v>
      </c>
      <c r="D30" s="19" t="s">
        <v>7</v>
      </c>
      <c r="E30" s="45">
        <v>24</v>
      </c>
      <c r="F30" s="45">
        <v>40</v>
      </c>
      <c r="G30" s="41" t="s">
        <v>111</v>
      </c>
      <c r="I30" s="7" t="s">
        <v>167</v>
      </c>
      <c r="J30" s="10">
        <f>SUM(J25,J20,J15,J10,J5)</f>
        <v>33</v>
      </c>
      <c r="K30" s="10">
        <f>SUM(K25,K20,K15,K10,K5)</f>
        <v>81</v>
      </c>
      <c r="L30" s="10">
        <f>SUM(L25,L20,L15,L10,L5)</f>
        <v>9</v>
      </c>
      <c r="M30" s="10">
        <f>SUM(J30:L30)</f>
        <v>123</v>
      </c>
    </row>
    <row r="31" spans="2:13" ht="12.75" customHeight="1">
      <c r="B31" s="54" t="s">
        <v>211</v>
      </c>
      <c r="C31" s="19" t="s">
        <v>119</v>
      </c>
      <c r="D31" s="19" t="s">
        <v>7</v>
      </c>
      <c r="E31" s="45">
        <v>9</v>
      </c>
      <c r="F31" s="45">
        <v>18</v>
      </c>
      <c r="G31" s="41" t="s">
        <v>217</v>
      </c>
      <c r="I31" s="7" t="s">
        <v>168</v>
      </c>
      <c r="J31" s="10">
        <f>SUM(J26,J21,J16,J11,J6)</f>
        <v>683</v>
      </c>
      <c r="K31" s="10">
        <f>SUM(K26,K21,K16,K11,K6)</f>
        <v>834</v>
      </c>
      <c r="L31" s="9">
        <f>SUM(L26,L21,L16,L11,L6)</f>
        <v>138</v>
      </c>
      <c r="M31" s="10">
        <f>SUM(J31:L31)</f>
        <v>1655</v>
      </c>
    </row>
    <row r="32" spans="2:13" ht="12.75" customHeight="1">
      <c r="B32" s="54" t="s">
        <v>118</v>
      </c>
      <c r="C32" s="19" t="s">
        <v>119</v>
      </c>
      <c r="D32" s="19" t="s">
        <v>7</v>
      </c>
      <c r="E32" s="45">
        <v>6</v>
      </c>
      <c r="F32" s="45">
        <v>12</v>
      </c>
      <c r="G32" s="41" t="s">
        <v>120</v>
      </c>
      <c r="I32" s="7" t="s">
        <v>169</v>
      </c>
      <c r="J32" s="10">
        <f>SUM(J27,J22,J17,J12,J7)</f>
        <v>1361</v>
      </c>
      <c r="K32" s="10">
        <f>SUM(K27,K22,K17,K12,K7)</f>
        <v>1818</v>
      </c>
      <c r="L32" s="9">
        <f>SUM(L27,L22,L17,L12,L7)</f>
        <v>316</v>
      </c>
      <c r="M32" s="10">
        <f>SUM(J32:L32)</f>
        <v>3495</v>
      </c>
    </row>
    <row r="33" spans="2:13" ht="12.75" customHeight="1">
      <c r="B33" s="54" t="s">
        <v>275</v>
      </c>
      <c r="C33" s="19" t="s">
        <v>20</v>
      </c>
      <c r="D33" s="19" t="s">
        <v>126</v>
      </c>
      <c r="E33" s="45">
        <v>17</v>
      </c>
      <c r="F33" s="45">
        <v>34</v>
      </c>
      <c r="G33" s="41"/>
      <c r="I33" s="15"/>
      <c r="J33" s="16"/>
      <c r="K33" s="16"/>
      <c r="L33" s="16"/>
      <c r="M33" s="16"/>
    </row>
    <row r="34" spans="2:13" ht="12.75" customHeight="1">
      <c r="B34" s="54" t="s">
        <v>125</v>
      </c>
      <c r="C34" s="46" t="s">
        <v>20</v>
      </c>
      <c r="D34" s="46" t="s">
        <v>126</v>
      </c>
      <c r="E34" s="47">
        <v>30</v>
      </c>
      <c r="F34" s="47">
        <v>60</v>
      </c>
      <c r="G34" s="41" t="s">
        <v>127</v>
      </c>
      <c r="I34" s="15"/>
      <c r="J34" s="15"/>
      <c r="K34" s="15"/>
      <c r="L34" s="15"/>
      <c r="M34" s="15"/>
    </row>
    <row r="35" spans="2:13" ht="12.75" customHeight="1">
      <c r="B35" s="54" t="s">
        <v>131</v>
      </c>
      <c r="C35" s="19" t="s">
        <v>20</v>
      </c>
      <c r="D35" s="19" t="s">
        <v>21</v>
      </c>
      <c r="E35" s="48">
        <v>60</v>
      </c>
      <c r="F35" s="48">
        <v>120</v>
      </c>
      <c r="G35" s="41" t="s">
        <v>132</v>
      </c>
      <c r="I35" s="15"/>
      <c r="J35" s="15"/>
      <c r="K35" s="15"/>
      <c r="L35" s="15"/>
      <c r="M35" s="15"/>
    </row>
    <row r="36" spans="2:13" ht="12.75" customHeight="1">
      <c r="B36" s="54" t="s">
        <v>133</v>
      </c>
      <c r="C36" s="19" t="s">
        <v>16</v>
      </c>
      <c r="D36" s="19" t="s">
        <v>7</v>
      </c>
      <c r="E36" s="47">
        <v>9</v>
      </c>
      <c r="F36" s="47">
        <v>20</v>
      </c>
      <c r="G36" s="41" t="s">
        <v>134</v>
      </c>
      <c r="I36" s="15"/>
      <c r="J36" s="15"/>
      <c r="K36" s="15"/>
      <c r="L36" s="15"/>
      <c r="M36" s="15"/>
    </row>
    <row r="37" spans="2:13" ht="12.75" customHeight="1">
      <c r="B37" s="63" t="s">
        <v>218</v>
      </c>
      <c r="C37" s="63"/>
      <c r="D37" s="63"/>
      <c r="E37" s="63"/>
      <c r="F37" s="63"/>
      <c r="G37" s="63"/>
      <c r="I37" s="15"/>
      <c r="J37" s="15"/>
      <c r="K37" s="15"/>
      <c r="L37" s="15"/>
      <c r="M37" s="15"/>
    </row>
    <row r="38" spans="2:7" ht="12.75" customHeight="1">
      <c r="B38" s="52" t="s">
        <v>185</v>
      </c>
      <c r="C38" s="39" t="s">
        <v>242</v>
      </c>
      <c r="D38" s="39"/>
      <c r="E38" s="53">
        <v>6</v>
      </c>
      <c r="F38" s="53">
        <v>16</v>
      </c>
      <c r="G38" s="40" t="s">
        <v>268</v>
      </c>
    </row>
    <row r="39" spans="2:7" ht="12.75" customHeight="1">
      <c r="B39" s="54" t="s">
        <v>8</v>
      </c>
      <c r="C39" s="19" t="s">
        <v>242</v>
      </c>
      <c r="D39" s="19" t="s">
        <v>7</v>
      </c>
      <c r="E39" s="50">
        <v>8</v>
      </c>
      <c r="F39" s="50">
        <v>19</v>
      </c>
      <c r="G39" s="41" t="s">
        <v>9</v>
      </c>
    </row>
    <row r="40" spans="2:7" ht="12.75" customHeight="1">
      <c r="B40" s="54" t="s">
        <v>219</v>
      </c>
      <c r="C40" s="19" t="s">
        <v>242</v>
      </c>
      <c r="D40" s="19" t="s">
        <v>7</v>
      </c>
      <c r="E40" s="50">
        <v>9</v>
      </c>
      <c r="F40" s="50">
        <v>18</v>
      </c>
      <c r="G40" s="41" t="s">
        <v>11</v>
      </c>
    </row>
    <row r="41" spans="2:7" ht="12.75" customHeight="1">
      <c r="B41" s="54" t="s">
        <v>220</v>
      </c>
      <c r="C41" s="19" t="s">
        <v>242</v>
      </c>
      <c r="D41" s="19" t="s">
        <v>7</v>
      </c>
      <c r="E41" s="50">
        <v>9</v>
      </c>
      <c r="F41" s="50">
        <v>18</v>
      </c>
      <c r="G41" s="41" t="s">
        <v>244</v>
      </c>
    </row>
    <row r="42" spans="2:7" ht="12.75" customHeight="1">
      <c r="B42" s="54" t="s">
        <v>220</v>
      </c>
      <c r="C42" s="19" t="s">
        <v>242</v>
      </c>
      <c r="D42" s="19" t="s">
        <v>7</v>
      </c>
      <c r="E42" s="50">
        <v>11</v>
      </c>
      <c r="F42" s="50">
        <v>22</v>
      </c>
      <c r="G42" s="41" t="s">
        <v>245</v>
      </c>
    </row>
    <row r="43" spans="2:7" ht="12.75" customHeight="1">
      <c r="B43" s="54" t="s">
        <v>12</v>
      </c>
      <c r="C43" s="19" t="s">
        <v>242</v>
      </c>
      <c r="D43" s="19" t="s">
        <v>7</v>
      </c>
      <c r="E43" s="50">
        <v>4</v>
      </c>
      <c r="F43" s="50">
        <v>8</v>
      </c>
      <c r="G43" s="41" t="s">
        <v>13</v>
      </c>
    </row>
    <row r="44" spans="2:7" ht="12.75" customHeight="1">
      <c r="B44" s="54" t="s">
        <v>221</v>
      </c>
      <c r="C44" s="19" t="s">
        <v>243</v>
      </c>
      <c r="D44" s="19" t="s">
        <v>7</v>
      </c>
      <c r="E44" s="50">
        <v>8</v>
      </c>
      <c r="F44" s="50">
        <v>24</v>
      </c>
      <c r="G44" s="41" t="s">
        <v>14</v>
      </c>
    </row>
    <row r="45" spans="2:7" ht="12.75" customHeight="1">
      <c r="B45" s="54" t="s">
        <v>222</v>
      </c>
      <c r="C45" s="19" t="s">
        <v>243</v>
      </c>
      <c r="D45" s="19" t="s">
        <v>7</v>
      </c>
      <c r="E45" s="50">
        <v>6</v>
      </c>
      <c r="F45" s="50">
        <v>16</v>
      </c>
      <c r="G45" s="41" t="s">
        <v>15</v>
      </c>
    </row>
    <row r="46" spans="2:7" ht="12.75" customHeight="1">
      <c r="B46" s="54" t="s">
        <v>17</v>
      </c>
      <c r="C46" s="19" t="s">
        <v>243</v>
      </c>
      <c r="D46" s="19" t="s">
        <v>7</v>
      </c>
      <c r="E46" s="50">
        <v>10</v>
      </c>
      <c r="F46" s="50">
        <v>30</v>
      </c>
      <c r="G46" s="41" t="s">
        <v>18</v>
      </c>
    </row>
    <row r="47" spans="2:7" ht="12.75" customHeight="1">
      <c r="B47" s="54" t="s">
        <v>193</v>
      </c>
      <c r="C47" s="19" t="s">
        <v>242</v>
      </c>
      <c r="D47" s="19" t="s">
        <v>7</v>
      </c>
      <c r="E47" s="50">
        <v>4</v>
      </c>
      <c r="F47" s="50">
        <v>8</v>
      </c>
      <c r="G47" s="41" t="s">
        <v>246</v>
      </c>
    </row>
    <row r="48" spans="2:7" ht="12.75" customHeight="1">
      <c r="B48" s="54" t="s">
        <v>23</v>
      </c>
      <c r="C48" s="19" t="s">
        <v>242</v>
      </c>
      <c r="D48" s="19"/>
      <c r="E48" s="49">
        <v>11</v>
      </c>
      <c r="F48" s="49">
        <v>23</v>
      </c>
      <c r="G48" s="41" t="s">
        <v>24</v>
      </c>
    </row>
    <row r="49" spans="2:7" ht="12.75" customHeight="1">
      <c r="B49" s="54" t="s">
        <v>191</v>
      </c>
      <c r="C49" s="19" t="s">
        <v>242</v>
      </c>
      <c r="D49" s="19" t="s">
        <v>7</v>
      </c>
      <c r="E49" s="50">
        <v>6</v>
      </c>
      <c r="F49" s="50">
        <v>18</v>
      </c>
      <c r="G49" s="41" t="s">
        <v>25</v>
      </c>
    </row>
    <row r="50" spans="2:7" ht="12.75" customHeight="1">
      <c r="B50" s="54" t="s">
        <v>179</v>
      </c>
      <c r="C50" s="19" t="s">
        <v>242</v>
      </c>
      <c r="D50" s="19" t="s">
        <v>7</v>
      </c>
      <c r="E50" s="50">
        <v>16</v>
      </c>
      <c r="F50" s="50">
        <v>32</v>
      </c>
      <c r="G50" s="41" t="s">
        <v>247</v>
      </c>
    </row>
    <row r="51" spans="2:7" ht="12.75" customHeight="1">
      <c r="B51" s="54" t="s">
        <v>187</v>
      </c>
      <c r="C51" s="19" t="s">
        <v>242</v>
      </c>
      <c r="D51" s="19" t="s">
        <v>7</v>
      </c>
      <c r="E51" s="50">
        <v>3</v>
      </c>
      <c r="F51" s="50">
        <v>6</v>
      </c>
      <c r="G51" s="41" t="s">
        <v>192</v>
      </c>
    </row>
    <row r="52" spans="2:7" ht="12.75" customHeight="1">
      <c r="B52" s="54" t="s">
        <v>223</v>
      </c>
      <c r="C52" s="19" t="s">
        <v>242</v>
      </c>
      <c r="D52" s="19"/>
      <c r="E52" s="50">
        <v>5</v>
      </c>
      <c r="F52" s="50">
        <v>10</v>
      </c>
      <c r="G52" s="41" t="s">
        <v>248</v>
      </c>
    </row>
    <row r="53" spans="2:7" ht="12.75" customHeight="1">
      <c r="B53" s="54" t="s">
        <v>29</v>
      </c>
      <c r="C53" s="19" t="s">
        <v>242</v>
      </c>
      <c r="D53" s="19"/>
      <c r="E53" s="49">
        <v>13</v>
      </c>
      <c r="F53" s="49">
        <v>45</v>
      </c>
      <c r="G53" s="41" t="s">
        <v>30</v>
      </c>
    </row>
    <row r="54" spans="2:7" ht="12.75" customHeight="1">
      <c r="B54" s="54" t="s">
        <v>35</v>
      </c>
      <c r="C54" s="19" t="s">
        <v>242</v>
      </c>
      <c r="D54" s="19" t="s">
        <v>7</v>
      </c>
      <c r="E54" s="50">
        <v>10</v>
      </c>
      <c r="F54" s="50">
        <v>22</v>
      </c>
      <c r="G54" s="41" t="s">
        <v>36</v>
      </c>
    </row>
    <row r="55" spans="2:7" ht="12.75" customHeight="1">
      <c r="B55" s="54" t="s">
        <v>224</v>
      </c>
      <c r="C55" s="19" t="s">
        <v>242</v>
      </c>
      <c r="D55" s="19" t="s">
        <v>7</v>
      </c>
      <c r="E55" s="50">
        <v>6</v>
      </c>
      <c r="F55" s="50">
        <v>12</v>
      </c>
      <c r="G55" s="41" t="s">
        <v>38</v>
      </c>
    </row>
    <row r="56" spans="2:7" ht="12.75" customHeight="1">
      <c r="B56" s="54" t="s">
        <v>40</v>
      </c>
      <c r="C56" s="19" t="s">
        <v>242</v>
      </c>
      <c r="D56" s="19" t="s">
        <v>7</v>
      </c>
      <c r="E56" s="50">
        <v>6</v>
      </c>
      <c r="F56" s="50">
        <v>12</v>
      </c>
      <c r="G56" s="41" t="s">
        <v>41</v>
      </c>
    </row>
    <row r="57" spans="2:7" ht="12.75" customHeight="1">
      <c r="B57" s="54" t="s">
        <v>225</v>
      </c>
      <c r="C57" s="19" t="s">
        <v>242</v>
      </c>
      <c r="D57" s="19" t="s">
        <v>7</v>
      </c>
      <c r="E57" s="50">
        <v>7</v>
      </c>
      <c r="F57" s="50">
        <v>14</v>
      </c>
      <c r="G57" s="41" t="s">
        <v>42</v>
      </c>
    </row>
    <row r="58" spans="2:7" ht="12.75" customHeight="1">
      <c r="B58" s="54" t="s">
        <v>226</v>
      </c>
      <c r="C58" s="19" t="s">
        <v>242</v>
      </c>
      <c r="D58" s="19" t="s">
        <v>7</v>
      </c>
      <c r="E58" s="50">
        <v>8</v>
      </c>
      <c r="F58" s="50">
        <v>16</v>
      </c>
      <c r="G58" s="41" t="s">
        <v>249</v>
      </c>
    </row>
    <row r="59" spans="2:7" ht="12.75" customHeight="1">
      <c r="B59" s="54" t="s">
        <v>227</v>
      </c>
      <c r="C59" s="19" t="s">
        <v>242</v>
      </c>
      <c r="D59" s="19" t="s">
        <v>7</v>
      </c>
      <c r="E59" s="50">
        <v>12</v>
      </c>
      <c r="F59" s="50">
        <v>24</v>
      </c>
      <c r="G59" s="41" t="s">
        <v>250</v>
      </c>
    </row>
    <row r="60" spans="2:7" ht="12.75" customHeight="1">
      <c r="B60" s="54" t="s">
        <v>228</v>
      </c>
      <c r="C60" s="19" t="s">
        <v>242</v>
      </c>
      <c r="D60" s="19" t="s">
        <v>7</v>
      </c>
      <c r="E60" s="50">
        <v>7</v>
      </c>
      <c r="F60" s="50">
        <v>21</v>
      </c>
      <c r="G60" s="41" t="s">
        <v>47</v>
      </c>
    </row>
    <row r="61" spans="2:7" ht="12.75" customHeight="1">
      <c r="B61" s="54" t="s">
        <v>229</v>
      </c>
      <c r="C61" s="19" t="s">
        <v>242</v>
      </c>
      <c r="D61" s="19" t="s">
        <v>7</v>
      </c>
      <c r="E61" s="50">
        <v>40</v>
      </c>
      <c r="F61" s="50">
        <v>93</v>
      </c>
      <c r="G61" s="41" t="s">
        <v>48</v>
      </c>
    </row>
    <row r="62" spans="2:7" ht="12.75" customHeight="1">
      <c r="B62" s="54" t="s">
        <v>194</v>
      </c>
      <c r="C62" s="19" t="s">
        <v>242</v>
      </c>
      <c r="D62" s="19" t="s">
        <v>7</v>
      </c>
      <c r="E62" s="50">
        <v>3</v>
      </c>
      <c r="F62" s="50">
        <v>6</v>
      </c>
      <c r="G62" s="41" t="s">
        <v>251</v>
      </c>
    </row>
    <row r="63" spans="2:7" ht="12.75" customHeight="1">
      <c r="B63" s="54" t="s">
        <v>200</v>
      </c>
      <c r="C63" s="19" t="s">
        <v>242</v>
      </c>
      <c r="D63" s="19" t="s">
        <v>7</v>
      </c>
      <c r="E63" s="50">
        <v>8</v>
      </c>
      <c r="F63" s="50">
        <v>16</v>
      </c>
      <c r="G63" s="41" t="s">
        <v>80</v>
      </c>
    </row>
    <row r="64" spans="2:7" ht="12.75" customHeight="1">
      <c r="B64" s="54" t="s">
        <v>230</v>
      </c>
      <c r="C64" s="19" t="s">
        <v>242</v>
      </c>
      <c r="D64" s="19" t="s">
        <v>7</v>
      </c>
      <c r="E64" s="50">
        <v>4</v>
      </c>
      <c r="F64" s="50">
        <v>8</v>
      </c>
      <c r="G64" s="41" t="s">
        <v>252</v>
      </c>
    </row>
    <row r="65" spans="2:7" ht="12.75" customHeight="1">
      <c r="B65" s="54" t="s">
        <v>231</v>
      </c>
      <c r="C65" s="19" t="s">
        <v>242</v>
      </c>
      <c r="D65" s="19" t="s">
        <v>7</v>
      </c>
      <c r="E65" s="50">
        <v>5</v>
      </c>
      <c r="F65" s="50">
        <v>10</v>
      </c>
      <c r="G65" s="41" t="s">
        <v>253</v>
      </c>
    </row>
    <row r="66" spans="2:7" ht="12.75" customHeight="1">
      <c r="B66" s="54" t="s">
        <v>188</v>
      </c>
      <c r="C66" s="19" t="s">
        <v>243</v>
      </c>
      <c r="D66" s="19" t="s">
        <v>7</v>
      </c>
      <c r="E66" s="50">
        <v>5</v>
      </c>
      <c r="F66" s="50">
        <v>10</v>
      </c>
      <c r="G66" s="41" t="s">
        <v>49</v>
      </c>
    </row>
    <row r="67" spans="2:7" ht="12.75" customHeight="1">
      <c r="B67" s="54" t="s">
        <v>52</v>
      </c>
      <c r="C67" s="19" t="s">
        <v>242</v>
      </c>
      <c r="D67" s="19" t="s">
        <v>7</v>
      </c>
      <c r="E67" s="50">
        <v>8</v>
      </c>
      <c r="F67" s="50">
        <v>10</v>
      </c>
      <c r="G67" s="41" t="s">
        <v>53</v>
      </c>
    </row>
    <row r="68" spans="2:7" ht="12.75" customHeight="1">
      <c r="B68" s="54" t="s">
        <v>232</v>
      </c>
      <c r="C68" s="19" t="s">
        <v>242</v>
      </c>
      <c r="D68" s="19" t="s">
        <v>7</v>
      </c>
      <c r="E68" s="51">
        <v>9</v>
      </c>
      <c r="F68" s="51">
        <v>18</v>
      </c>
      <c r="G68" s="41" t="s">
        <v>254</v>
      </c>
    </row>
    <row r="69" spans="2:7" ht="12.75" customHeight="1">
      <c r="B69" s="54" t="s">
        <v>58</v>
      </c>
      <c r="C69" s="19" t="s">
        <v>242</v>
      </c>
      <c r="D69" s="19" t="s">
        <v>7</v>
      </c>
      <c r="E69" s="51">
        <v>6</v>
      </c>
      <c r="F69" s="51">
        <v>15</v>
      </c>
      <c r="G69" s="41" t="s">
        <v>59</v>
      </c>
    </row>
    <row r="70" spans="2:7" ht="12.75" customHeight="1">
      <c r="B70" s="54" t="s">
        <v>233</v>
      </c>
      <c r="C70" s="19" t="s">
        <v>242</v>
      </c>
      <c r="D70" s="19" t="s">
        <v>7</v>
      </c>
      <c r="E70" s="50">
        <v>10</v>
      </c>
      <c r="F70" s="50">
        <v>20</v>
      </c>
      <c r="G70" s="41" t="s">
        <v>255</v>
      </c>
    </row>
    <row r="71" spans="2:7" ht="12.75" customHeight="1">
      <c r="B71" s="54" t="s">
        <v>234</v>
      </c>
      <c r="C71" s="19" t="s">
        <v>242</v>
      </c>
      <c r="D71" s="19" t="s">
        <v>7</v>
      </c>
      <c r="E71" s="50">
        <v>16</v>
      </c>
      <c r="F71" s="50">
        <v>32</v>
      </c>
      <c r="G71" s="41" t="s">
        <v>256</v>
      </c>
    </row>
    <row r="72" spans="2:7" ht="12.75" customHeight="1">
      <c r="B72" s="54" t="s">
        <v>61</v>
      </c>
      <c r="C72" s="19" t="s">
        <v>242</v>
      </c>
      <c r="D72" s="19" t="s">
        <v>7</v>
      </c>
      <c r="E72" s="50">
        <v>7</v>
      </c>
      <c r="F72" s="50">
        <v>18</v>
      </c>
      <c r="G72" s="41" t="s">
        <v>62</v>
      </c>
    </row>
    <row r="73" spans="2:7" ht="12.75" customHeight="1">
      <c r="B73" s="54" t="s">
        <v>235</v>
      </c>
      <c r="C73" s="19" t="s">
        <v>243</v>
      </c>
      <c r="D73" s="19"/>
      <c r="E73" s="49">
        <v>19</v>
      </c>
      <c r="F73" s="49">
        <v>38</v>
      </c>
      <c r="G73" s="41" t="s">
        <v>257</v>
      </c>
    </row>
    <row r="74" spans="2:7" ht="12.75" customHeight="1">
      <c r="B74" s="54" t="s">
        <v>64</v>
      </c>
      <c r="C74" s="19" t="s">
        <v>242</v>
      </c>
      <c r="D74" s="19" t="s">
        <v>7</v>
      </c>
      <c r="E74" s="50">
        <v>11</v>
      </c>
      <c r="F74" s="50">
        <v>22</v>
      </c>
      <c r="G74" s="41" t="s">
        <v>258</v>
      </c>
    </row>
    <row r="75" spans="2:7" ht="12.75" customHeight="1">
      <c r="B75" s="54" t="s">
        <v>69</v>
      </c>
      <c r="C75" s="19" t="s">
        <v>242</v>
      </c>
      <c r="D75" s="19" t="s">
        <v>7</v>
      </c>
      <c r="E75" s="50">
        <v>5</v>
      </c>
      <c r="F75" s="50">
        <v>15</v>
      </c>
      <c r="G75" s="41" t="s">
        <v>70</v>
      </c>
    </row>
    <row r="76" spans="2:7" ht="12.75" customHeight="1">
      <c r="B76" s="54" t="s">
        <v>236</v>
      </c>
      <c r="C76" s="19" t="s">
        <v>243</v>
      </c>
      <c r="D76" s="19" t="s">
        <v>7</v>
      </c>
      <c r="E76" s="50">
        <v>10</v>
      </c>
      <c r="F76" s="50">
        <v>20</v>
      </c>
      <c r="G76" s="41" t="s">
        <v>259</v>
      </c>
    </row>
    <row r="77" spans="2:7" ht="12.75" customHeight="1">
      <c r="B77" s="54" t="s">
        <v>189</v>
      </c>
      <c r="C77" s="19" t="s">
        <v>243</v>
      </c>
      <c r="D77" s="19" t="s">
        <v>7</v>
      </c>
      <c r="E77" s="50">
        <v>10</v>
      </c>
      <c r="F77" s="50">
        <v>20</v>
      </c>
      <c r="G77" s="41" t="s">
        <v>260</v>
      </c>
    </row>
    <row r="78" spans="2:7" ht="12.75" customHeight="1">
      <c r="B78" s="54" t="s">
        <v>76</v>
      </c>
      <c r="C78" s="19" t="s">
        <v>242</v>
      </c>
      <c r="D78" s="19"/>
      <c r="E78" s="50">
        <v>5</v>
      </c>
      <c r="F78" s="50">
        <v>5</v>
      </c>
      <c r="G78" s="41" t="s">
        <v>77</v>
      </c>
    </row>
    <row r="79" spans="2:7" ht="12.75" customHeight="1">
      <c r="B79" s="54" t="s">
        <v>78</v>
      </c>
      <c r="C79" s="19" t="s">
        <v>242</v>
      </c>
      <c r="D79" s="19" t="s">
        <v>7</v>
      </c>
      <c r="E79" s="50">
        <v>6</v>
      </c>
      <c r="F79" s="50">
        <v>13</v>
      </c>
      <c r="G79" s="41" t="s">
        <v>79</v>
      </c>
    </row>
    <row r="80" spans="2:7" ht="12.75" customHeight="1">
      <c r="B80" s="54" t="s">
        <v>190</v>
      </c>
      <c r="C80" s="19" t="s">
        <v>242</v>
      </c>
      <c r="D80" s="19" t="s">
        <v>7</v>
      </c>
      <c r="E80" s="50">
        <v>8</v>
      </c>
      <c r="F80" s="50">
        <v>20</v>
      </c>
      <c r="G80" s="41" t="s">
        <v>261</v>
      </c>
    </row>
    <row r="81" spans="2:7" ht="12.75" customHeight="1">
      <c r="B81" s="54" t="s">
        <v>81</v>
      </c>
      <c r="C81" s="19" t="s">
        <v>242</v>
      </c>
      <c r="D81" s="19" t="s">
        <v>7</v>
      </c>
      <c r="E81" s="50">
        <v>6</v>
      </c>
      <c r="F81" s="50">
        <v>12</v>
      </c>
      <c r="G81" s="41" t="s">
        <v>82</v>
      </c>
    </row>
    <row r="82" spans="2:7" ht="12.75" customHeight="1">
      <c r="B82" s="54" t="s">
        <v>83</v>
      </c>
      <c r="C82" s="19" t="s">
        <v>242</v>
      </c>
      <c r="D82" s="19"/>
      <c r="E82" s="50">
        <v>8</v>
      </c>
      <c r="F82" s="50">
        <v>24</v>
      </c>
      <c r="G82" s="41" t="s">
        <v>84</v>
      </c>
    </row>
    <row r="83" spans="2:7" ht="12.75" customHeight="1">
      <c r="B83" s="54" t="s">
        <v>87</v>
      </c>
      <c r="C83" s="19" t="s">
        <v>242</v>
      </c>
      <c r="D83" s="19" t="s">
        <v>7</v>
      </c>
      <c r="E83" s="50">
        <v>6</v>
      </c>
      <c r="F83" s="50">
        <v>19</v>
      </c>
      <c r="G83" s="41" t="s">
        <v>88</v>
      </c>
    </row>
    <row r="84" spans="2:7" ht="12.75" customHeight="1">
      <c r="B84" s="54" t="s">
        <v>237</v>
      </c>
      <c r="C84" s="19" t="s">
        <v>242</v>
      </c>
      <c r="D84" s="19" t="s">
        <v>7</v>
      </c>
      <c r="E84" s="50">
        <v>12</v>
      </c>
      <c r="F84" s="50">
        <v>24</v>
      </c>
      <c r="G84" s="41" t="s">
        <v>262</v>
      </c>
    </row>
    <row r="85" spans="2:7" ht="12.75" customHeight="1">
      <c r="B85" s="54" t="s">
        <v>91</v>
      </c>
      <c r="C85" s="19" t="s">
        <v>242</v>
      </c>
      <c r="D85" s="19" t="s">
        <v>7</v>
      </c>
      <c r="E85" s="50">
        <v>3</v>
      </c>
      <c r="F85" s="50">
        <v>5</v>
      </c>
      <c r="G85" s="41" t="s">
        <v>92</v>
      </c>
    </row>
    <row r="86" spans="2:7" ht="12.75" customHeight="1">
      <c r="B86" s="54" t="s">
        <v>180</v>
      </c>
      <c r="C86" s="19" t="s">
        <v>242</v>
      </c>
      <c r="D86" s="19" t="s">
        <v>7</v>
      </c>
      <c r="E86" s="50">
        <v>2</v>
      </c>
      <c r="F86" s="50">
        <v>3</v>
      </c>
      <c r="G86" s="41" t="s">
        <v>263</v>
      </c>
    </row>
    <row r="87" spans="2:7" ht="12.75" customHeight="1">
      <c r="B87" s="54" t="s">
        <v>238</v>
      </c>
      <c r="C87" s="19" t="s">
        <v>242</v>
      </c>
      <c r="D87" s="19" t="s">
        <v>7</v>
      </c>
      <c r="E87" s="50">
        <v>8</v>
      </c>
      <c r="F87" s="50">
        <v>16</v>
      </c>
      <c r="G87" s="41" t="s">
        <v>264</v>
      </c>
    </row>
    <row r="88" spans="2:7" ht="12.75" customHeight="1">
      <c r="B88" s="54" t="s">
        <v>96</v>
      </c>
      <c r="C88" s="19" t="s">
        <v>242</v>
      </c>
      <c r="D88" s="19" t="s">
        <v>7</v>
      </c>
      <c r="E88" s="50">
        <v>15</v>
      </c>
      <c r="F88" s="50">
        <v>45</v>
      </c>
      <c r="G88" s="41" t="s">
        <v>97</v>
      </c>
    </row>
    <row r="89" spans="2:7" ht="12.75" customHeight="1">
      <c r="B89" s="54" t="s">
        <v>98</v>
      </c>
      <c r="C89" s="19" t="s">
        <v>242</v>
      </c>
      <c r="D89" s="19" t="s">
        <v>7</v>
      </c>
      <c r="E89" s="50">
        <v>8</v>
      </c>
      <c r="F89" s="50">
        <v>18</v>
      </c>
      <c r="G89" s="41" t="s">
        <v>99</v>
      </c>
    </row>
    <row r="90" spans="2:7" ht="12.75" customHeight="1">
      <c r="B90" s="54" t="s">
        <v>100</v>
      </c>
      <c r="C90" s="19" t="s">
        <v>242</v>
      </c>
      <c r="D90" s="19" t="s">
        <v>7</v>
      </c>
      <c r="E90" s="50">
        <v>3</v>
      </c>
      <c r="F90" s="50">
        <v>6</v>
      </c>
      <c r="G90" s="41" t="s">
        <v>101</v>
      </c>
    </row>
    <row r="91" spans="2:7" ht="12.75" customHeight="1">
      <c r="B91" s="54" t="s">
        <v>104</v>
      </c>
      <c r="C91" s="19" t="s">
        <v>243</v>
      </c>
      <c r="D91" s="19" t="s">
        <v>7</v>
      </c>
      <c r="E91" s="50">
        <v>18</v>
      </c>
      <c r="F91" s="50">
        <v>33</v>
      </c>
      <c r="G91" s="41" t="s">
        <v>105</v>
      </c>
    </row>
    <row r="92" spans="2:7" ht="12.75" customHeight="1">
      <c r="B92" s="54" t="s">
        <v>106</v>
      </c>
      <c r="C92" s="19" t="s">
        <v>243</v>
      </c>
      <c r="D92" s="19" t="s">
        <v>7</v>
      </c>
      <c r="E92" s="50">
        <v>14</v>
      </c>
      <c r="F92" s="50">
        <v>18</v>
      </c>
      <c r="G92" s="41" t="s">
        <v>107</v>
      </c>
    </row>
    <row r="93" spans="2:7" ht="12.75" customHeight="1">
      <c r="B93" s="54" t="s">
        <v>116</v>
      </c>
      <c r="C93" s="19" t="s">
        <v>243</v>
      </c>
      <c r="D93" s="19" t="s">
        <v>7</v>
      </c>
      <c r="E93" s="50">
        <v>18</v>
      </c>
      <c r="F93" s="50">
        <v>50</v>
      </c>
      <c r="G93" s="41" t="s">
        <v>117</v>
      </c>
    </row>
    <row r="94" spans="2:7" ht="12.75" customHeight="1">
      <c r="B94" s="54" t="s">
        <v>121</v>
      </c>
      <c r="C94" s="19" t="s">
        <v>242</v>
      </c>
      <c r="D94" s="19" t="s">
        <v>7</v>
      </c>
      <c r="E94" s="50">
        <v>3</v>
      </c>
      <c r="F94" s="50">
        <v>7</v>
      </c>
      <c r="G94" s="41" t="s">
        <v>122</v>
      </c>
    </row>
    <row r="95" spans="2:7" ht="12.75" customHeight="1">
      <c r="B95" s="54" t="s">
        <v>123</v>
      </c>
      <c r="C95" s="19" t="s">
        <v>243</v>
      </c>
      <c r="D95" s="19" t="s">
        <v>7</v>
      </c>
      <c r="E95" s="51">
        <v>7</v>
      </c>
      <c r="F95" s="51">
        <v>14</v>
      </c>
      <c r="G95" s="41" t="s">
        <v>124</v>
      </c>
    </row>
    <row r="96" spans="2:7" ht="12.75" customHeight="1">
      <c r="B96" s="54" t="s">
        <v>239</v>
      </c>
      <c r="C96" s="19" t="s">
        <v>242</v>
      </c>
      <c r="D96" s="19" t="s">
        <v>7</v>
      </c>
      <c r="E96" s="50">
        <v>8</v>
      </c>
      <c r="F96" s="50">
        <v>16</v>
      </c>
      <c r="G96" s="41" t="s">
        <v>265</v>
      </c>
    </row>
    <row r="97" spans="2:7" ht="12.75" customHeight="1">
      <c r="B97" s="54" t="s">
        <v>201</v>
      </c>
      <c r="C97" s="19" t="s">
        <v>242</v>
      </c>
      <c r="D97" s="19" t="s">
        <v>7</v>
      </c>
      <c r="E97" s="50">
        <v>3</v>
      </c>
      <c r="F97" s="50">
        <v>6</v>
      </c>
      <c r="G97" s="41" t="s">
        <v>202</v>
      </c>
    </row>
    <row r="98" spans="2:7" ht="12.75" customHeight="1">
      <c r="B98" s="54" t="s">
        <v>240</v>
      </c>
      <c r="C98" s="19" t="s">
        <v>242</v>
      </c>
      <c r="D98" s="19" t="s">
        <v>7</v>
      </c>
      <c r="E98" s="50">
        <v>17</v>
      </c>
      <c r="F98" s="50">
        <v>30</v>
      </c>
      <c r="G98" s="41" t="s">
        <v>128</v>
      </c>
    </row>
    <row r="99" spans="2:7" ht="12.75" customHeight="1">
      <c r="B99" s="54" t="s">
        <v>241</v>
      </c>
      <c r="C99" s="19" t="s">
        <v>243</v>
      </c>
      <c r="D99" s="19"/>
      <c r="E99" s="50">
        <v>11</v>
      </c>
      <c r="F99" s="50">
        <v>22</v>
      </c>
      <c r="G99" s="41" t="s">
        <v>266</v>
      </c>
    </row>
    <row r="100" spans="2:7" ht="12.75" customHeight="1">
      <c r="B100" s="54" t="s">
        <v>241</v>
      </c>
      <c r="C100" s="19" t="s">
        <v>243</v>
      </c>
      <c r="D100" s="19"/>
      <c r="E100" s="50">
        <v>11</v>
      </c>
      <c r="F100" s="50">
        <v>22</v>
      </c>
      <c r="G100" s="41" t="s">
        <v>266</v>
      </c>
    </row>
    <row r="101" spans="2:7" ht="12.75" customHeight="1">
      <c r="B101" s="55" t="s">
        <v>129</v>
      </c>
      <c r="C101" s="20" t="s">
        <v>242</v>
      </c>
      <c r="D101" s="20" t="s">
        <v>7</v>
      </c>
      <c r="E101" s="56">
        <v>13</v>
      </c>
      <c r="F101" s="56">
        <v>30</v>
      </c>
      <c r="G101" s="57" t="s">
        <v>130</v>
      </c>
    </row>
    <row r="102" spans="2:7" ht="12.75" customHeight="1">
      <c r="B102" s="81" t="s">
        <v>283</v>
      </c>
      <c r="C102" s="64"/>
      <c r="D102" s="64"/>
      <c r="E102" s="64"/>
      <c r="F102" s="64"/>
      <c r="G102" s="82"/>
    </row>
    <row r="103" spans="2:7" ht="12.75" customHeight="1">
      <c r="B103" s="19" t="s">
        <v>31</v>
      </c>
      <c r="C103" s="19" t="s">
        <v>32</v>
      </c>
      <c r="D103" s="19"/>
      <c r="E103" s="50">
        <v>5</v>
      </c>
      <c r="F103" s="50">
        <v>12</v>
      </c>
      <c r="G103" s="19" t="s">
        <v>33</v>
      </c>
    </row>
    <row r="104" spans="2:7" ht="12.75" customHeight="1">
      <c r="B104" s="19" t="s">
        <v>65</v>
      </c>
      <c r="C104" s="19" t="s">
        <v>32</v>
      </c>
      <c r="D104" s="19"/>
      <c r="E104" s="50">
        <v>16</v>
      </c>
      <c r="F104" s="50">
        <v>42</v>
      </c>
      <c r="G104" s="19" t="s">
        <v>66</v>
      </c>
    </row>
    <row r="105" spans="2:7" ht="12.75" customHeight="1">
      <c r="B105" s="19" t="s">
        <v>67</v>
      </c>
      <c r="C105" s="19" t="s">
        <v>32</v>
      </c>
      <c r="D105" s="19"/>
      <c r="E105" s="50">
        <v>7</v>
      </c>
      <c r="F105" s="50">
        <v>21</v>
      </c>
      <c r="G105" s="19" t="s">
        <v>68</v>
      </c>
    </row>
    <row r="106" spans="2:7" ht="12.75" customHeight="1">
      <c r="B106" s="19" t="s">
        <v>112</v>
      </c>
      <c r="C106" s="19" t="s">
        <v>32</v>
      </c>
      <c r="D106" s="19"/>
      <c r="E106" s="50">
        <v>6</v>
      </c>
      <c r="F106" s="50">
        <v>12</v>
      </c>
      <c r="G106" s="19" t="s">
        <v>113</v>
      </c>
    </row>
    <row r="107" spans="2:7" ht="12.75" customHeight="1">
      <c r="B107" s="19" t="s">
        <v>114</v>
      </c>
      <c r="C107" s="19" t="s">
        <v>32</v>
      </c>
      <c r="D107" s="19"/>
      <c r="E107" s="50">
        <v>27</v>
      </c>
      <c r="F107" s="50">
        <v>60</v>
      </c>
      <c r="G107" s="19" t="s">
        <v>115</v>
      </c>
    </row>
    <row r="108" spans="2:7" ht="12.75" customHeight="1">
      <c r="B108" s="19"/>
      <c r="C108" s="19"/>
      <c r="D108" s="19"/>
      <c r="E108" s="50"/>
      <c r="F108" s="50"/>
      <c r="G108" s="19"/>
    </row>
    <row r="109" spans="2:7" ht="12.75" customHeight="1">
      <c r="B109" s="19"/>
      <c r="C109" s="19"/>
      <c r="D109" s="19"/>
      <c r="E109" s="50"/>
      <c r="F109" s="50"/>
      <c r="G109" s="19"/>
    </row>
    <row r="110" spans="2:7" ht="12.75" customHeight="1">
      <c r="B110" s="19"/>
      <c r="C110" s="19"/>
      <c r="D110" s="19"/>
      <c r="E110" s="50"/>
      <c r="F110" s="50"/>
      <c r="G110" s="19"/>
    </row>
    <row r="111" spans="2:7" ht="12.75" customHeight="1">
      <c r="B111" s="19"/>
      <c r="C111" s="19"/>
      <c r="D111" s="19"/>
      <c r="E111" s="50"/>
      <c r="F111" s="50"/>
      <c r="G111" s="19"/>
    </row>
    <row r="112" spans="2:7" ht="12.75" customHeight="1">
      <c r="B112" s="19"/>
      <c r="C112" s="19"/>
      <c r="D112" s="19"/>
      <c r="E112" s="50"/>
      <c r="F112" s="50"/>
      <c r="G112" s="19"/>
    </row>
    <row r="113" spans="2:7" ht="12.75" customHeight="1">
      <c r="B113" s="19"/>
      <c r="C113" s="19"/>
      <c r="D113" s="19"/>
      <c r="E113" s="50"/>
      <c r="F113" s="50"/>
      <c r="G113" s="19"/>
    </row>
    <row r="114" spans="2:7" ht="12.75" customHeight="1">
      <c r="B114" s="19"/>
      <c r="C114" s="19"/>
      <c r="D114" s="19"/>
      <c r="E114" s="50"/>
      <c r="F114" s="50"/>
      <c r="G114" s="19"/>
    </row>
    <row r="115" spans="2:7" ht="12.75" customHeight="1">
      <c r="B115" s="19"/>
      <c r="C115" s="19"/>
      <c r="D115" s="19"/>
      <c r="E115" s="50"/>
      <c r="F115" s="50"/>
      <c r="G115" s="19"/>
    </row>
    <row r="116" spans="2:7" ht="12.75" customHeight="1">
      <c r="B116" s="19"/>
      <c r="C116" s="19"/>
      <c r="D116" s="19"/>
      <c r="E116" s="50"/>
      <c r="F116" s="50"/>
      <c r="G116" s="19"/>
    </row>
    <row r="117" spans="2:7" ht="12.75" customHeight="1">
      <c r="B117" s="19"/>
      <c r="C117" s="19"/>
      <c r="D117" s="19"/>
      <c r="E117" s="50"/>
      <c r="F117" s="50"/>
      <c r="G117" s="19"/>
    </row>
    <row r="118" spans="2:7" ht="12.75" customHeight="1">
      <c r="B118" s="19"/>
      <c r="C118" s="19"/>
      <c r="D118" s="19"/>
      <c r="E118" s="50"/>
      <c r="F118" s="50"/>
      <c r="G118" s="19"/>
    </row>
    <row r="119" spans="2:7" ht="12.75" customHeight="1">
      <c r="B119" s="19"/>
      <c r="C119" s="19"/>
      <c r="D119" s="19"/>
      <c r="E119" s="50"/>
      <c r="F119" s="50"/>
      <c r="G119" s="19"/>
    </row>
    <row r="120" spans="2:7" ht="12.75" customHeight="1">
      <c r="B120" s="19"/>
      <c r="C120" s="19"/>
      <c r="D120" s="19"/>
      <c r="E120" s="50"/>
      <c r="F120" s="50"/>
      <c r="G120" s="19"/>
    </row>
    <row r="121" spans="2:7" ht="12.75" customHeight="1">
      <c r="B121" s="19"/>
      <c r="C121" s="19"/>
      <c r="D121" s="19"/>
      <c r="E121" s="50"/>
      <c r="F121" s="50"/>
      <c r="G121" s="19"/>
    </row>
    <row r="122" spans="5:6" ht="12.75" customHeight="1">
      <c r="E122" s="8"/>
      <c r="F122" s="8"/>
    </row>
    <row r="123" spans="2:8" ht="11.25">
      <c r="B123" s="61" t="s">
        <v>155</v>
      </c>
      <c r="C123" s="62"/>
      <c r="D123" s="62"/>
      <c r="E123" s="62"/>
      <c r="F123" s="62"/>
      <c r="G123" s="68"/>
      <c r="H123" s="11"/>
    </row>
    <row r="124" spans="2:8" ht="22.5">
      <c r="B124" s="84" t="s">
        <v>0</v>
      </c>
      <c r="C124" s="84" t="s">
        <v>1</v>
      </c>
      <c r="D124" s="84" t="s">
        <v>2</v>
      </c>
      <c r="E124" s="84" t="s">
        <v>3</v>
      </c>
      <c r="F124" s="84" t="s">
        <v>4</v>
      </c>
      <c r="G124" s="84" t="s">
        <v>5</v>
      </c>
      <c r="H124" s="12"/>
    </row>
    <row r="125" spans="2:8" ht="13.5" customHeight="1">
      <c r="B125" s="63" t="s">
        <v>218</v>
      </c>
      <c r="C125" s="63"/>
      <c r="D125" s="63"/>
      <c r="E125" s="63"/>
      <c r="F125" s="63"/>
      <c r="G125" s="63"/>
      <c r="H125" s="12"/>
    </row>
    <row r="126" spans="2:9" ht="12.75">
      <c r="B126" s="37" t="s">
        <v>135</v>
      </c>
      <c r="C126" s="38" t="s">
        <v>242</v>
      </c>
      <c r="D126" s="38" t="s">
        <v>7</v>
      </c>
      <c r="E126" s="43">
        <v>6</v>
      </c>
      <c r="F126" s="43">
        <v>15</v>
      </c>
      <c r="G126" s="70" t="s">
        <v>136</v>
      </c>
      <c r="I126"/>
    </row>
    <row r="127" spans="2:9" ht="12.75">
      <c r="B127" s="14" t="s">
        <v>276</v>
      </c>
      <c r="C127" s="15" t="s">
        <v>242</v>
      </c>
      <c r="D127" s="15" t="s">
        <v>7</v>
      </c>
      <c r="E127" s="21">
        <v>3</v>
      </c>
      <c r="F127" s="21">
        <v>6</v>
      </c>
      <c r="G127" s="69" t="s">
        <v>203</v>
      </c>
      <c r="I127"/>
    </row>
    <row r="128" spans="2:9" ht="12.75">
      <c r="B128" s="14" t="s">
        <v>137</v>
      </c>
      <c r="C128" s="15" t="s">
        <v>242</v>
      </c>
      <c r="D128" s="15" t="s">
        <v>7</v>
      </c>
      <c r="E128" s="21">
        <v>21</v>
      </c>
      <c r="F128" s="21">
        <v>36</v>
      </c>
      <c r="G128" s="69" t="s">
        <v>138</v>
      </c>
      <c r="I128"/>
    </row>
    <row r="129" spans="2:9" ht="12.75">
      <c r="B129" s="14" t="s">
        <v>277</v>
      </c>
      <c r="C129" s="15" t="s">
        <v>242</v>
      </c>
      <c r="D129" s="15" t="s">
        <v>7</v>
      </c>
      <c r="E129" s="21">
        <v>13</v>
      </c>
      <c r="F129" s="21">
        <v>26</v>
      </c>
      <c r="G129" s="69" t="s">
        <v>281</v>
      </c>
      <c r="I129"/>
    </row>
    <row r="130" spans="2:9" ht="12.75">
      <c r="B130" s="14" t="s">
        <v>178</v>
      </c>
      <c r="C130" s="15" t="s">
        <v>242</v>
      </c>
      <c r="D130" s="15" t="s">
        <v>7</v>
      </c>
      <c r="E130" s="21">
        <v>12</v>
      </c>
      <c r="F130" s="21">
        <v>44</v>
      </c>
      <c r="G130" s="69" t="s">
        <v>204</v>
      </c>
      <c r="I130"/>
    </row>
    <row r="131" spans="2:9" ht="12.75">
      <c r="B131" s="14" t="s">
        <v>147</v>
      </c>
      <c r="C131" s="15" t="s">
        <v>242</v>
      </c>
      <c r="D131" s="15" t="s">
        <v>7</v>
      </c>
      <c r="E131" s="21">
        <v>48</v>
      </c>
      <c r="F131" s="21">
        <v>96</v>
      </c>
      <c r="G131" s="69" t="s">
        <v>148</v>
      </c>
      <c r="I131"/>
    </row>
    <row r="132" spans="2:9" ht="12.75">
      <c r="B132" s="14" t="s">
        <v>149</v>
      </c>
      <c r="C132" s="15" t="s">
        <v>242</v>
      </c>
      <c r="D132" s="15" t="s">
        <v>7</v>
      </c>
      <c r="E132" s="21">
        <v>4</v>
      </c>
      <c r="F132" s="21">
        <v>16</v>
      </c>
      <c r="G132" s="69" t="s">
        <v>150</v>
      </c>
      <c r="I132"/>
    </row>
    <row r="133" spans="2:9" ht="12.75">
      <c r="B133" s="14" t="s">
        <v>279</v>
      </c>
      <c r="C133" s="15" t="s">
        <v>242</v>
      </c>
      <c r="D133" s="15" t="s">
        <v>7</v>
      </c>
      <c r="E133" s="21">
        <v>8</v>
      </c>
      <c r="F133" s="21">
        <v>16</v>
      </c>
      <c r="G133" s="69" t="s">
        <v>282</v>
      </c>
      <c r="I133"/>
    </row>
    <row r="134" spans="2:9" ht="12.75">
      <c r="B134" s="14" t="s">
        <v>141</v>
      </c>
      <c r="C134" s="15" t="s">
        <v>243</v>
      </c>
      <c r="D134" s="15" t="s">
        <v>280</v>
      </c>
      <c r="E134" s="21">
        <v>25</v>
      </c>
      <c r="F134" s="21">
        <v>50</v>
      </c>
      <c r="G134" s="69" t="s">
        <v>142</v>
      </c>
      <c r="I134"/>
    </row>
    <row r="135" spans="2:9" ht="12.75">
      <c r="B135" s="14" t="s">
        <v>182</v>
      </c>
      <c r="C135" s="15" t="s">
        <v>243</v>
      </c>
      <c r="D135" s="15" t="s">
        <v>280</v>
      </c>
      <c r="E135" s="21">
        <v>25</v>
      </c>
      <c r="F135" s="21">
        <v>45</v>
      </c>
      <c r="G135" s="69" t="s">
        <v>151</v>
      </c>
      <c r="I135"/>
    </row>
    <row r="136" spans="2:9" ht="12.75">
      <c r="B136" s="14" t="s">
        <v>278</v>
      </c>
      <c r="C136" s="15" t="s">
        <v>243</v>
      </c>
      <c r="D136" s="15" t="s">
        <v>280</v>
      </c>
      <c r="E136" s="21">
        <v>14</v>
      </c>
      <c r="F136" s="21">
        <v>28</v>
      </c>
      <c r="G136" s="69" t="s">
        <v>152</v>
      </c>
      <c r="I136"/>
    </row>
    <row r="137" spans="2:9" ht="12.75">
      <c r="B137" s="17" t="s">
        <v>153</v>
      </c>
      <c r="C137" s="18" t="s">
        <v>243</v>
      </c>
      <c r="D137" s="18" t="s">
        <v>280</v>
      </c>
      <c r="E137" s="75">
        <v>25</v>
      </c>
      <c r="F137" s="75">
        <v>50</v>
      </c>
      <c r="G137" s="74" t="s">
        <v>154</v>
      </c>
      <c r="I137"/>
    </row>
    <row r="138" spans="2:9" ht="12.75">
      <c r="B138" s="81" t="s">
        <v>283</v>
      </c>
      <c r="C138" s="64"/>
      <c r="D138" s="64"/>
      <c r="E138" s="64"/>
      <c r="F138" s="64"/>
      <c r="G138" s="82"/>
      <c r="I138"/>
    </row>
    <row r="139" spans="2:9" ht="12.75">
      <c r="B139" s="15" t="s">
        <v>139</v>
      </c>
      <c r="C139" s="15" t="s">
        <v>32</v>
      </c>
      <c r="D139" s="15" t="s">
        <v>7</v>
      </c>
      <c r="E139" s="21">
        <v>10</v>
      </c>
      <c r="F139" s="21">
        <v>20</v>
      </c>
      <c r="G139" s="15" t="s">
        <v>140</v>
      </c>
      <c r="I139"/>
    </row>
    <row r="140" spans="2:9" ht="12.75">
      <c r="B140" s="15" t="s">
        <v>143</v>
      </c>
      <c r="C140" s="15" t="s">
        <v>32</v>
      </c>
      <c r="D140" s="15" t="s">
        <v>7</v>
      </c>
      <c r="E140" s="21">
        <v>34</v>
      </c>
      <c r="F140" s="21">
        <v>77</v>
      </c>
      <c r="G140" s="15" t="s">
        <v>144</v>
      </c>
      <c r="I140"/>
    </row>
    <row r="141" spans="2:9" ht="12.75">
      <c r="B141" s="15" t="s">
        <v>145</v>
      </c>
      <c r="C141" s="15" t="s">
        <v>32</v>
      </c>
      <c r="D141" s="15" t="s">
        <v>7</v>
      </c>
      <c r="E141" s="21">
        <v>24</v>
      </c>
      <c r="F141" s="21">
        <v>46</v>
      </c>
      <c r="G141" s="15" t="s">
        <v>146</v>
      </c>
      <c r="I141"/>
    </row>
    <row r="142" spans="2:9" ht="12.75">
      <c r="B142" s="15"/>
      <c r="C142" s="15"/>
      <c r="D142" s="15"/>
      <c r="E142" s="21"/>
      <c r="F142" s="21"/>
      <c r="G142" s="15"/>
      <c r="I142"/>
    </row>
    <row r="143" spans="2:8" ht="11.25">
      <c r="B143" s="76" t="s">
        <v>157</v>
      </c>
      <c r="C143" s="77"/>
      <c r="D143" s="77"/>
      <c r="E143" s="77"/>
      <c r="F143" s="77"/>
      <c r="G143" s="78"/>
      <c r="H143" s="11"/>
    </row>
    <row r="144" spans="2:8" ht="22.5">
      <c r="B144" s="83" t="s">
        <v>0</v>
      </c>
      <c r="C144" s="83" t="s">
        <v>1</v>
      </c>
      <c r="D144" s="83" t="s">
        <v>2</v>
      </c>
      <c r="E144" s="83" t="s">
        <v>3</v>
      </c>
      <c r="F144" s="83" t="s">
        <v>4</v>
      </c>
      <c r="G144" s="83" t="s">
        <v>5</v>
      </c>
      <c r="H144" s="12"/>
    </row>
    <row r="145" spans="2:8" ht="11.25">
      <c r="B145" s="63" t="s">
        <v>218</v>
      </c>
      <c r="C145" s="63"/>
      <c r="D145" s="63"/>
      <c r="E145" s="63"/>
      <c r="F145" s="63"/>
      <c r="G145" s="63"/>
      <c r="H145" s="12"/>
    </row>
    <row r="146" spans="2:8" ht="11.25">
      <c r="B146" s="15" t="s">
        <v>205</v>
      </c>
      <c r="C146" s="15" t="s">
        <v>10</v>
      </c>
      <c r="D146" s="15" t="s">
        <v>7</v>
      </c>
      <c r="E146" s="21">
        <v>8</v>
      </c>
      <c r="F146" s="21">
        <v>16</v>
      </c>
      <c r="G146" s="15" t="s">
        <v>206</v>
      </c>
      <c r="H146" s="12"/>
    </row>
    <row r="147" spans="2:8" ht="11.25">
      <c r="B147" s="15" t="s">
        <v>160</v>
      </c>
      <c r="C147" s="15" t="s">
        <v>10</v>
      </c>
      <c r="D147" s="15" t="s">
        <v>7</v>
      </c>
      <c r="E147" s="21">
        <v>5</v>
      </c>
      <c r="F147" s="21">
        <v>15</v>
      </c>
      <c r="G147" s="15" t="s">
        <v>161</v>
      </c>
      <c r="H147" s="4"/>
    </row>
    <row r="148" spans="2:8" ht="12">
      <c r="B148" s="80" t="s">
        <v>283</v>
      </c>
      <c r="C148" s="80"/>
      <c r="D148" s="80"/>
      <c r="E148" s="80"/>
      <c r="F148" s="80"/>
      <c r="G148" s="80"/>
      <c r="H148" s="4"/>
    </row>
    <row r="149" spans="2:8" ht="11.25">
      <c r="B149" s="15" t="s">
        <v>158</v>
      </c>
      <c r="C149" s="15" t="s">
        <v>32</v>
      </c>
      <c r="D149" s="15" t="s">
        <v>7</v>
      </c>
      <c r="E149" s="21">
        <v>9</v>
      </c>
      <c r="F149" s="21">
        <v>26</v>
      </c>
      <c r="G149" s="15" t="s">
        <v>159</v>
      </c>
      <c r="H149" s="4"/>
    </row>
    <row r="150" spans="2:8" ht="11.25">
      <c r="B150" s="14"/>
      <c r="C150" s="15"/>
      <c r="D150" s="15"/>
      <c r="E150" s="21"/>
      <c r="F150" s="21"/>
      <c r="G150" s="69"/>
      <c r="H150" s="4"/>
    </row>
    <row r="151" spans="2:8" ht="11.25">
      <c r="B151" s="79" t="s">
        <v>165</v>
      </c>
      <c r="C151" s="79"/>
      <c r="D151" s="79"/>
      <c r="E151" s="79"/>
      <c r="F151" s="79"/>
      <c r="G151" s="79"/>
      <c r="H151" s="11"/>
    </row>
    <row r="152" spans="2:8" ht="22.5">
      <c r="B152" s="83" t="s">
        <v>0</v>
      </c>
      <c r="C152" s="83" t="s">
        <v>1</v>
      </c>
      <c r="D152" s="83" t="s">
        <v>2</v>
      </c>
      <c r="E152" s="83" t="s">
        <v>3</v>
      </c>
      <c r="F152" s="83" t="s">
        <v>4</v>
      </c>
      <c r="G152" s="83" t="s">
        <v>5</v>
      </c>
      <c r="H152" s="12"/>
    </row>
    <row r="153" spans="2:8" ht="11.25">
      <c r="B153" s="22" t="s">
        <v>184</v>
      </c>
      <c r="C153" s="23" t="s">
        <v>10</v>
      </c>
      <c r="D153" s="16" t="s">
        <v>7</v>
      </c>
      <c r="E153" s="24">
        <v>15</v>
      </c>
      <c r="F153" s="24">
        <v>40</v>
      </c>
      <c r="G153" s="71" t="s">
        <v>207</v>
      </c>
      <c r="H153" s="4"/>
    </row>
    <row r="154" spans="2:8" ht="11.25">
      <c r="B154" s="22" t="s">
        <v>162</v>
      </c>
      <c r="C154" s="23" t="s">
        <v>163</v>
      </c>
      <c r="D154" s="16" t="s">
        <v>7</v>
      </c>
      <c r="E154" s="24">
        <v>20</v>
      </c>
      <c r="F154" s="24">
        <v>40</v>
      </c>
      <c r="G154" s="71" t="s">
        <v>164</v>
      </c>
      <c r="H154" s="4"/>
    </row>
    <row r="155" spans="2:8" ht="11.25">
      <c r="B155" s="26" t="s">
        <v>183</v>
      </c>
      <c r="C155" s="27" t="s">
        <v>6</v>
      </c>
      <c r="D155" s="28" t="s">
        <v>7</v>
      </c>
      <c r="E155" s="29">
        <v>8</v>
      </c>
      <c r="F155" s="29">
        <v>16</v>
      </c>
      <c r="G155" s="72" t="s">
        <v>208</v>
      </c>
      <c r="H155" s="4"/>
    </row>
    <row r="156" spans="2:8" ht="11.25">
      <c r="B156" s="22"/>
      <c r="C156" s="23"/>
      <c r="D156" s="16"/>
      <c r="E156" s="16"/>
      <c r="F156" s="16"/>
      <c r="G156" s="71"/>
      <c r="H156" s="4"/>
    </row>
    <row r="157" spans="2:8" ht="11.25">
      <c r="B157" s="79" t="s">
        <v>166</v>
      </c>
      <c r="C157" s="79"/>
      <c r="D157" s="79"/>
      <c r="E157" s="79"/>
      <c r="F157" s="79"/>
      <c r="G157" s="79"/>
      <c r="H157" s="11"/>
    </row>
    <row r="158" spans="2:8" ht="22.5">
      <c r="B158" s="83" t="s">
        <v>0</v>
      </c>
      <c r="C158" s="83" t="s">
        <v>1</v>
      </c>
      <c r="D158" s="83" t="s">
        <v>2</v>
      </c>
      <c r="E158" s="83" t="s">
        <v>3</v>
      </c>
      <c r="F158" s="83" t="s">
        <v>4</v>
      </c>
      <c r="G158" s="83" t="s">
        <v>5</v>
      </c>
      <c r="H158" s="12"/>
    </row>
    <row r="159" spans="2:8" ht="11.25">
      <c r="B159" s="22"/>
      <c r="C159" s="23"/>
      <c r="D159" s="16"/>
      <c r="E159" s="24"/>
      <c r="F159" s="24"/>
      <c r="G159" s="73"/>
      <c r="H159" s="4"/>
    </row>
    <row r="160" spans="2:7" ht="11.25">
      <c r="B160" s="17"/>
      <c r="C160" s="18"/>
      <c r="D160" s="18"/>
      <c r="E160" s="25"/>
      <c r="F160" s="25"/>
      <c r="G160" s="74"/>
    </row>
  </sheetData>
  <sheetProtection/>
  <mergeCells count="14">
    <mergeCell ref="B37:G37"/>
    <mergeCell ref="B125:G125"/>
    <mergeCell ref="B138:G138"/>
    <mergeCell ref="B148:G148"/>
    <mergeCell ref="B145:G145"/>
    <mergeCell ref="B157:G157"/>
    <mergeCell ref="I28:M28"/>
    <mergeCell ref="B1:G1"/>
    <mergeCell ref="B123:G123"/>
    <mergeCell ref="B143:G143"/>
    <mergeCell ref="B151:G151"/>
    <mergeCell ref="B3:G3"/>
    <mergeCell ref="B102:G102"/>
    <mergeCell ref="I2:M2"/>
  </mergeCells>
  <printOptions horizontalCentered="1"/>
  <pageMargins left="0" right="0" top="0" bottom="0" header="0" footer="0"/>
  <pageSetup fitToHeight="0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</dc:creator>
  <cp:keywords/>
  <dc:description/>
  <cp:lastModifiedBy>Mehmet Ali AÇIKGÖZ</cp:lastModifiedBy>
  <cp:lastPrinted>2023-03-09T10:24:40Z</cp:lastPrinted>
  <dcterms:created xsi:type="dcterms:W3CDTF">2021-11-01T11:29:34Z</dcterms:created>
  <dcterms:modified xsi:type="dcterms:W3CDTF">2023-03-09T10:24:47Z</dcterms:modified>
  <cp:category/>
  <cp:version/>
  <cp:contentType/>
  <cp:contentStatus/>
</cp:coreProperties>
</file>